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 BMR\KEI\KEI KURIKULUM NEW\4. KEI INTERMEDIATE II\"/>
    </mc:Choice>
  </mc:AlternateContent>
  <xr:revisionPtr revIDLastSave="0" documentId="8_{FDA6C509-C21D-4377-AD84-E520D3CACF26}" xr6:coauthVersionLast="47" xr6:coauthVersionMax="47" xr10:uidLastSave="{00000000-0000-0000-0000-000000000000}"/>
  <bookViews>
    <workbookView xWindow="-110" yWindow="-110" windowWidth="19420" windowHeight="10300" firstSheet="2" activeTab="5" xr2:uid="{646DEFAF-E34D-4DCA-BB2F-5A0D71E2F177}"/>
  </bookViews>
  <sheets>
    <sheet name="Protection" sheetId="2" r:id="rId1"/>
    <sheet name="Formula AGGREGATE" sheetId="4" r:id="rId2"/>
    <sheet name="Text To Columns" sheetId="7" r:id="rId3"/>
    <sheet name="Conditional Formating" sheetId="11" r:id="rId4"/>
    <sheet name="Data Validation" sheetId="12" r:id="rId5"/>
    <sheet name="Formula IFERROR" sheetId="13" r:id="rId6"/>
  </sheets>
  <definedNames>
    <definedName name="_xlnm._FilterDatabase" localSheetId="1" hidden="1">'Formula AGGREGATE'!$G$6:$J$6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" i="11" l="1"/>
  <c r="P19" i="11"/>
  <c r="P18" i="11"/>
  <c r="P17" i="11"/>
  <c r="P16" i="11"/>
  <c r="P15" i="11"/>
  <c r="P14" i="11"/>
  <c r="P13" i="11"/>
  <c r="P12" i="11"/>
  <c r="P11" i="11"/>
  <c r="P10" i="11"/>
  <c r="P9" i="11"/>
  <c r="P8" i="11"/>
  <c r="P7" i="11"/>
  <c r="P6" i="11"/>
  <c r="P5" i="11"/>
  <c r="P41" i="11" l="1"/>
  <c r="N41" i="11"/>
  <c r="P40" i="11"/>
  <c r="N40" i="11"/>
  <c r="P39" i="11"/>
  <c r="N39" i="11"/>
  <c r="P38" i="11"/>
  <c r="N38" i="11"/>
  <c r="P37" i="11"/>
  <c r="N37" i="11"/>
  <c r="P36" i="11"/>
  <c r="N36" i="11"/>
  <c r="P35" i="11"/>
  <c r="N35" i="11"/>
  <c r="P34" i="11"/>
  <c r="N34" i="11"/>
  <c r="P33" i="11"/>
  <c r="N33" i="11"/>
  <c r="P32" i="11"/>
  <c r="N32" i="11"/>
  <c r="P31" i="11"/>
  <c r="P30" i="11"/>
  <c r="N30" i="11"/>
  <c r="P29" i="11"/>
  <c r="N29" i="11"/>
  <c r="P28" i="11"/>
  <c r="N28" i="11"/>
  <c r="P27" i="11"/>
  <c r="N27" i="11"/>
  <c r="P26" i="11"/>
  <c r="N26" i="11"/>
  <c r="N20" i="11"/>
  <c r="N19" i="11"/>
  <c r="N18" i="11"/>
  <c r="N17" i="11"/>
  <c r="N16" i="11"/>
  <c r="N15" i="11"/>
  <c r="N14" i="11"/>
  <c r="N13" i="11"/>
  <c r="N12" i="11"/>
  <c r="N11" i="11"/>
  <c r="N9" i="11"/>
  <c r="N8" i="11"/>
  <c r="N7" i="11"/>
  <c r="N6" i="11"/>
  <c r="N5" i="11"/>
</calcChain>
</file>

<file path=xl/sharedStrings.xml><?xml version="1.0" encoding="utf-8"?>
<sst xmlns="http://schemas.openxmlformats.org/spreadsheetml/2006/main" count="276" uniqueCount="156">
  <si>
    <t>Workbook Protection</t>
  </si>
  <si>
    <t xml:space="preserve">digunakan untuk melindungi file dengan mencegah pengguna lain untuk menambahkan sheet, memindahkan urutan sheet, menghapus sheet, menyembunyikan sheet, dan mengganti nama worksheet pada file excel. </t>
  </si>
  <si>
    <t>1. Secara Structure:</t>
  </si>
  <si>
    <t>REVIEW &gt; PROTECT WORKBOOK &gt; Masukkan password</t>
  </si>
  <si>
    <t>2. Secara Windows:</t>
  </si>
  <si>
    <t>FILE &gt; Info &gt; Protect Workbook &gt; Encrypt with Password &gt; Masukkan password</t>
  </si>
  <si>
    <t>Sheet protection</t>
  </si>
  <si>
    <t>digunakan untuk melindungi salah satu sheet dalam program excel agar tidak mudah diedit pengguna lain dan membatasi pengguna lain melakukan beberapa pengeditan pada sheet yang dikunci tersebut.</t>
  </si>
  <si>
    <t>Caranya:</t>
  </si>
  <si>
    <t>REVIEW &gt; Protect Sheet &gt; masukkan password &gt; ceklis kotak dialog sesuai kebutuhan</t>
  </si>
  <si>
    <t>Cell protection</t>
  </si>
  <si>
    <t>membatasi pengguna lain untuk melakukan editing cell di area tertentu saja. Sehingga pengguna lain tidak bisa sembarangan mengedit area yang ditentukan.</t>
  </si>
  <si>
    <t>NAMA</t>
  </si>
  <si>
    <t>ALAMAT</t>
  </si>
  <si>
    <t>PEKERJAAN</t>
  </si>
  <si>
    <t>Caranya</t>
  </si>
  <si>
    <t>Format cell &gt; Protection &gt; Unceklis: Locked &gt; OK &gt; aktifkan Protect Sheet</t>
  </si>
  <si>
    <t>Contoh data 1</t>
  </si>
  <si>
    <t>Contoh data 2</t>
  </si>
  <si>
    <t>Laporan Produktifitas Pegawai</t>
  </si>
  <si>
    <t>JENIS BARANG</t>
  </si>
  <si>
    <t>HARGA</t>
  </si>
  <si>
    <t>KOTA</t>
  </si>
  <si>
    <t>QTY PEGAWAI</t>
  </si>
  <si>
    <t>POINT</t>
  </si>
  <si>
    <t>Produktifitas 
(POINT /PEGAWAI)</t>
  </si>
  <si>
    <t>SOFA</t>
  </si>
  <si>
    <t>Formula</t>
  </si>
  <si>
    <t>Materi</t>
  </si>
  <si>
    <t>KULKAS</t>
  </si>
  <si>
    <t>AGGREGATE</t>
  </si>
  <si>
    <t>Untuk mencari nilai dengan mengabaikan formula tertentu pada cell tertentu.</t>
  </si>
  <si>
    <t>ACEH</t>
  </si>
  <si>
    <t>TOTAL</t>
  </si>
  <si>
    <t>AMBON</t>
  </si>
  <si>
    <t>BALI</t>
  </si>
  <si>
    <t>BANDUNG</t>
  </si>
  <si>
    <t>MEJA</t>
  </si>
  <si>
    <t>BATAM</t>
  </si>
  <si>
    <t>LEMARI</t>
  </si>
  <si>
    <t>BEKASI</t>
  </si>
  <si>
    <t>BOGOR</t>
  </si>
  <si>
    <t>DEPOK</t>
  </si>
  <si>
    <t>JAKARTA BARAT</t>
  </si>
  <si>
    <t>BRANKAS</t>
  </si>
  <si>
    <t>JAKARTA SELATAN</t>
  </si>
  <si>
    <t>KURSI</t>
  </si>
  <si>
    <t>JAKARTA TIMUR</t>
  </si>
  <si>
    <t>JAKARTA UTARA</t>
  </si>
  <si>
    <t>MAKASSAR</t>
  </si>
  <si>
    <t>MEDAN</t>
  </si>
  <si>
    <t>CABINET</t>
  </si>
  <si>
    <t>PADANG</t>
  </si>
  <si>
    <t>LEMARI PAKAIAN</t>
  </si>
  <si>
    <t>PALEMBANG</t>
  </si>
  <si>
    <t>TEMPAT TIDUR</t>
  </si>
  <si>
    <t>PAPUA</t>
  </si>
  <si>
    <t>SEMARANG</t>
  </si>
  <si>
    <t>SURABAYA</t>
  </si>
  <si>
    <t>GRAND TOTAL</t>
  </si>
  <si>
    <t>TANGERANG</t>
  </si>
  <si>
    <t>=SUM (biasa)</t>
  </si>
  <si>
    <t>=AGGREGATE</t>
  </si>
  <si>
    <t>TASIKMALAYA</t>
  </si>
  <si>
    <t>TOTAL POINT</t>
  </si>
  <si>
    <t>AVG POINT</t>
  </si>
  <si>
    <t>mm</t>
  </si>
  <si>
    <t>vv</t>
  </si>
  <si>
    <t>Dedi Cahyadi</t>
  </si>
  <si>
    <t>Erpan Sandi</t>
  </si>
  <si>
    <t>Terry Yudha Pratama</t>
  </si>
  <si>
    <t>Eeng</t>
  </si>
  <si>
    <t>You Lian Haw</t>
  </si>
  <si>
    <t>Yuliyana</t>
  </si>
  <si>
    <t>Imam Prasetyo</t>
  </si>
  <si>
    <t>Suryani</t>
  </si>
  <si>
    <t>Noor Afni Kartika Fajriah</t>
  </si>
  <si>
    <t>Elinawati</t>
  </si>
  <si>
    <t>Devi Firdaus</t>
  </si>
  <si>
    <t>Ahmad Zam Zam</t>
  </si>
  <si>
    <t>2 digit dari belakang</t>
  </si>
  <si>
    <t>NO URUT</t>
  </si>
  <si>
    <t>Fajar Simanjuntak</t>
  </si>
  <si>
    <t>2 digit dari digit ke 5</t>
  </si>
  <si>
    <t>BULAN MASUK</t>
  </si>
  <si>
    <t>Roohim</t>
  </si>
  <si>
    <t>4 digit dari depan</t>
  </si>
  <si>
    <t>TAHUN MASUK</t>
  </si>
  <si>
    <t>NAMA KARYAWAN</t>
  </si>
  <si>
    <t>NO INDUK</t>
  </si>
  <si>
    <t>Text to column: Fixed Width</t>
  </si>
  <si>
    <t>Text to column: Delimited</t>
  </si>
  <si>
    <t>FUNGSI</t>
  </si>
  <si>
    <t>MENU</t>
  </si>
  <si>
    <t>Laporan penjualan produk ELEKTROKEI di Seluruh Indonesia</t>
  </si>
  <si>
    <t>CONDITIONAL FORMATING</t>
  </si>
  <si>
    <t>Merubah tampilan pada cell tertentu dengan kondisi tertentu (highlight data)</t>
  </si>
  <si>
    <t>KODE TITIK</t>
  </si>
  <si>
    <t>NAMA TITIK</t>
  </si>
  <si>
    <t>PENJUALAN</t>
  </si>
  <si>
    <t>TARGET</t>
  </si>
  <si>
    <t>ACH</t>
  </si>
  <si>
    <t>PENJUALAN M-1</t>
  </si>
  <si>
    <t>GROWTH</t>
  </si>
  <si>
    <t>JAKARTA PUSAT</t>
  </si>
  <si>
    <t>MALANG</t>
  </si>
  <si>
    <t>KALIMANTAN</t>
  </si>
  <si>
    <t>NO</t>
  </si>
  <si>
    <t>Custom conditional formating</t>
  </si>
  <si>
    <t>Standart conditional formating</t>
  </si>
  <si>
    <t>MERK</t>
  </si>
  <si>
    <t>TIPE</t>
  </si>
  <si>
    <t>JENIS</t>
  </si>
  <si>
    <t>KILOMETER</t>
  </si>
  <si>
    <t>KETERANGAN</t>
  </si>
  <si>
    <t>DATA VALIDATION</t>
  </si>
  <si>
    <t>HONDA</t>
  </si>
  <si>
    <t>REVOFIT110</t>
  </si>
  <si>
    <t>CUB</t>
  </si>
  <si>
    <t>REVOPGMFISW</t>
  </si>
  <si>
    <t>MATIC</t>
  </si>
  <si>
    <t>SCOOPYSPORTYFI</t>
  </si>
  <si>
    <t>SPORT</t>
  </si>
  <si>
    <t>VERZA150CW</t>
  </si>
  <si>
    <t>REVOFITFI</t>
  </si>
  <si>
    <t>SCOOPYFI</t>
  </si>
  <si>
    <t>REVOFIT</t>
  </si>
  <si>
    <t>VERZA150SW</t>
  </si>
  <si>
    <t>LIST</t>
  </si>
  <si>
    <t>RANGE</t>
  </si>
  <si>
    <t>TEXT LENGTH</t>
  </si>
  <si>
    <t>SERIES</t>
  </si>
  <si>
    <t>FORMULA</t>
  </si>
  <si>
    <t>MIO SERIES</t>
  </si>
  <si>
    <t>BEAT SERIES</t>
  </si>
  <si>
    <t>IFERROR</t>
  </si>
  <si>
    <t>Untuk menghasilkan suatu nilai tertentu jika rumus excel yang kita tentukan menghasilkan sebuah nilai error</t>
  </si>
  <si>
    <t>BLADE SERIES</t>
  </si>
  <si>
    <t>CB SERIES</t>
  </si>
  <si>
    <t>CBR SERIES</t>
  </si>
  <si>
    <t>JUPITER SERIES</t>
  </si>
  <si>
    <t>REVO SERIES</t>
  </si>
  <si>
    <t>SCOOPY SERIES</t>
  </si>
  <si>
    <t>SPACY SERIES</t>
  </si>
  <si>
    <t>SUPRA SERIES</t>
  </si>
  <si>
    <t>NINJA SERIES</t>
  </si>
  <si>
    <t>TIGER SERIES</t>
  </si>
  <si>
    <t>VARIO SERIES</t>
  </si>
  <si>
    <t>VERZA SERIES</t>
  </si>
  <si>
    <t>PCX SERIES</t>
  </si>
  <si>
    <t>NMAX SERIES</t>
  </si>
  <si>
    <t>CS1 SERIES</t>
  </si>
  <si>
    <t>SATRIA SERIES</t>
  </si>
  <si>
    <t>KHARISMA SERIES</t>
  </si>
  <si>
    <t>ERROR</t>
  </si>
  <si>
    <t>Fitur untuk membatasi isi cell di excel agar tetap konsisten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</si>
</sst>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5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charset val="1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1"/>
      </left>
      <right/>
      <top style="thin">
        <color theme="0"/>
      </top>
      <bottom/>
      <diagonal/>
    </border>
    <border>
      <left/>
      <right style="thin">
        <color theme="1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92">
    <xf numFmtId="0" fontId="0" fillId="0" borderId="0" xfId="0"/>
    <xf numFmtId="0" fontId="2" fillId="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5" fillId="5" borderId="2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left"/>
    </xf>
    <xf numFmtId="0" fontId="6" fillId="0" borderId="0" xfId="0" applyFont="1"/>
    <xf numFmtId="0" fontId="2" fillId="6" borderId="2" xfId="0" applyFont="1" applyFill="1" applyBorder="1" applyAlignment="1">
      <alignment horizontal="center" vertical="center"/>
    </xf>
    <xf numFmtId="164" fontId="8" fillId="6" borderId="2" xfId="1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64" fontId="0" fillId="7" borderId="2" xfId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left"/>
    </xf>
    <xf numFmtId="0" fontId="0" fillId="7" borderId="7" xfId="0" applyFill="1" applyBorder="1" applyAlignment="1">
      <alignment horizontal="center"/>
    </xf>
    <xf numFmtId="0" fontId="0" fillId="8" borderId="7" xfId="0" applyFill="1" applyBorder="1" applyAlignment="1">
      <alignment horizontal="center" vertical="center"/>
    </xf>
    <xf numFmtId="0" fontId="0" fillId="7" borderId="2" xfId="0" applyFill="1" applyBorder="1" applyAlignment="1">
      <alignment horizontal="left"/>
    </xf>
    <xf numFmtId="0" fontId="0" fillId="7" borderId="2" xfId="0" applyFill="1" applyBorder="1" applyAlignment="1">
      <alignment horizontal="center"/>
    </xf>
    <xf numFmtId="164" fontId="0" fillId="0" borderId="0" xfId="1" applyNumberFormat="1" applyFont="1"/>
    <xf numFmtId="0" fontId="0" fillId="7" borderId="2" xfId="0" applyFill="1" applyBorder="1" applyAlignment="1">
      <alignment horizontal="left" vertical="center"/>
    </xf>
    <xf numFmtId="0" fontId="2" fillId="9" borderId="2" xfId="0" applyFont="1" applyFill="1" applyBorder="1" applyAlignment="1">
      <alignment horizontal="center" vertical="center"/>
    </xf>
    <xf numFmtId="164" fontId="11" fillId="8" borderId="2" xfId="1" applyNumberFormat="1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1" fontId="12" fillId="8" borderId="2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165" fontId="0" fillId="7" borderId="2" xfId="0" applyNumberForma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165" fontId="14" fillId="6" borderId="2" xfId="0" applyNumberFormat="1" applyFont="1" applyFill="1" applyBorder="1" applyAlignment="1">
      <alignment horizontal="center" vertical="center"/>
    </xf>
    <xf numFmtId="165" fontId="14" fillId="6" borderId="2" xfId="0" applyNumberFormat="1" applyFont="1" applyFill="1" applyBorder="1" applyAlignment="1">
      <alignment horizontal="left" vertical="center"/>
    </xf>
    <xf numFmtId="0" fontId="2" fillId="6" borderId="1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" fontId="0" fillId="0" borderId="1" xfId="1" applyNumberFormat="1" applyFont="1" applyBorder="1" applyAlignment="1" applyProtection="1">
      <alignment horizontal="center" vertical="center"/>
      <protection hidden="1"/>
    </xf>
    <xf numFmtId="9" fontId="0" fillId="0" borderId="1" xfId="2" applyFont="1" applyBorder="1" applyAlignment="1" applyProtection="1">
      <alignment horizontal="center" vertical="center"/>
      <protection hidden="1"/>
    </xf>
    <xf numFmtId="1" fontId="0" fillId="0" borderId="1" xfId="1" applyNumberFormat="1" applyFont="1" applyFill="1" applyBorder="1" applyAlignment="1" applyProtection="1">
      <alignment horizontal="center" vertical="center"/>
      <protection hidden="1"/>
    </xf>
    <xf numFmtId="9" fontId="0" fillId="0" borderId="1" xfId="2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0" fillId="12" borderId="1" xfId="0" applyFill="1" applyBorder="1" applyAlignment="1" applyProtection="1">
      <alignment horizontal="center" vertical="center"/>
      <protection hidden="1"/>
    </xf>
    <xf numFmtId="1" fontId="0" fillId="12" borderId="1" xfId="1" applyNumberFormat="1" applyFont="1" applyFill="1" applyBorder="1" applyAlignment="1" applyProtection="1">
      <alignment horizontal="center" vertical="center"/>
      <protection hidden="1"/>
    </xf>
    <xf numFmtId="9" fontId="0" fillId="12" borderId="1" xfId="2" applyFont="1" applyFill="1" applyBorder="1" applyAlignment="1" applyProtection="1">
      <alignment horizontal="center" vertical="center"/>
      <protection hidden="1"/>
    </xf>
    <xf numFmtId="0" fontId="0" fillId="8" borderId="2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6" borderId="2" xfId="0" applyFont="1" applyFill="1" applyBorder="1" applyAlignment="1">
      <alignment horizontal="center"/>
    </xf>
    <xf numFmtId="1" fontId="0" fillId="7" borderId="2" xfId="0" applyNumberFormat="1" applyFill="1" applyBorder="1" applyAlignment="1">
      <alignment horizontal="center" vertical="center"/>
    </xf>
    <xf numFmtId="9" fontId="0" fillId="8" borderId="2" xfId="2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left"/>
    </xf>
    <xf numFmtId="0" fontId="15" fillId="0" borderId="2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0" fillId="11" borderId="0" xfId="0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17" fillId="12" borderId="1" xfId="3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28">
    <dxf>
      <fill>
        <patternFill>
          <bgColor rgb="FFFFC7CE"/>
        </patternFill>
      </fill>
    </dxf>
    <dxf>
      <fill>
        <patternFill>
          <fgColor theme="0"/>
          <bgColor rgb="FF0070C0"/>
        </patternFill>
      </fill>
    </dxf>
    <dxf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7CE"/>
        </patternFill>
      </fill>
    </dxf>
    <dxf>
      <fill>
        <patternFill>
          <fgColor theme="0"/>
          <bgColor rgb="FF0070C0"/>
        </patternFill>
      </fill>
    </dxf>
    <dxf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7CE"/>
        </patternFill>
      </fill>
    </dxf>
    <dxf>
      <fill>
        <patternFill>
          <fgColor theme="0"/>
          <bgColor rgb="FF0070C0"/>
        </patternFill>
      </fill>
    </dxf>
    <dxf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7CE"/>
        </patternFill>
      </fill>
    </dxf>
    <dxf>
      <fill>
        <patternFill>
          <fgColor theme="0"/>
          <bgColor rgb="FF0070C0"/>
        </patternFill>
      </fill>
    </dxf>
    <dxf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6350</xdr:rowOff>
    </xdr:from>
    <xdr:to>
      <xdr:col>7</xdr:col>
      <xdr:colOff>158750</xdr:colOff>
      <xdr:row>15</xdr:row>
      <xdr:rowOff>119568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7B51B29-5665-A4B5-68E2-7F4428A79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950" y="190500"/>
          <a:ext cx="3835400" cy="2691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6350</xdr:colOff>
      <xdr:row>16</xdr:row>
      <xdr:rowOff>95250</xdr:rowOff>
    </xdr:from>
    <xdr:to>
      <xdr:col>7</xdr:col>
      <xdr:colOff>155171</xdr:colOff>
      <xdr:row>32</xdr:row>
      <xdr:rowOff>63500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7D30B26-278B-4D1B-88FF-FA33BEFA26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61" t="1037"/>
        <a:stretch/>
      </xdr:blipFill>
      <xdr:spPr>
        <a:xfrm>
          <a:off x="241300" y="3041650"/>
          <a:ext cx="3825471" cy="291465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687917</xdr:colOff>
      <xdr:row>10</xdr:row>
      <xdr:rowOff>6350</xdr:rowOff>
    </xdr:from>
    <xdr:to>
      <xdr:col>14</xdr:col>
      <xdr:colOff>687917</xdr:colOff>
      <xdr:row>16</xdr:row>
      <xdr:rowOff>173871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71EAC9-BA5B-41F8-AC68-7D2057AC5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1167" y="1847850"/>
          <a:ext cx="0" cy="1272421"/>
        </a:xfrm>
        <a:prstGeom prst="rect">
          <a:avLst/>
        </a:prstGeom>
      </xdr:spPr>
    </xdr:pic>
    <xdr:clientData/>
  </xdr:twoCellAnchor>
  <xdr:twoCellAnchor editAs="oneCell">
    <xdr:from>
      <xdr:col>13</xdr:col>
      <xdr:colOff>60960</xdr:colOff>
      <xdr:row>8</xdr:row>
      <xdr:rowOff>0</xdr:rowOff>
    </xdr:from>
    <xdr:to>
      <xdr:col>13</xdr:col>
      <xdr:colOff>60960</xdr:colOff>
      <xdr:row>15</xdr:row>
      <xdr:rowOff>28668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7FCD1B9-6BB6-464F-AC8F-8D33439DA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5910" y="1473200"/>
          <a:ext cx="0" cy="1317718"/>
        </a:xfrm>
        <a:prstGeom prst="rect">
          <a:avLst/>
        </a:prstGeom>
      </xdr:spPr>
    </xdr:pic>
    <xdr:clientData/>
  </xdr:twoCellAnchor>
  <xdr:twoCellAnchor editAs="absolute">
    <xdr:from>
      <xdr:col>1</xdr:col>
      <xdr:colOff>25400</xdr:colOff>
      <xdr:row>9</xdr:row>
      <xdr:rowOff>31750</xdr:rowOff>
    </xdr:from>
    <xdr:to>
      <xdr:col>6</xdr:col>
      <xdr:colOff>6350</xdr:colOff>
      <xdr:row>17</xdr:row>
      <xdr:rowOff>120650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CC3E445D-FE4F-4775-B671-E8EA8A8B9627}"/>
            </a:ext>
          </a:extLst>
        </xdr:cNvPr>
        <xdr:cNvGrpSpPr/>
      </xdr:nvGrpSpPr>
      <xdr:grpSpPr>
        <a:xfrm>
          <a:off x="279400" y="1689100"/>
          <a:ext cx="3028950" cy="1562100"/>
          <a:chOff x="273050" y="1447800"/>
          <a:chExt cx="3028950" cy="1562100"/>
        </a:xfrm>
      </xdr:grpSpPr>
      <xdr:sp macro="" textlink="">
        <xdr:nvSpPr>
          <xdr:cNvPr id="5" name="Rectangle: Rounded Corners 4">
            <a:extLst>
              <a:ext uri="{FF2B5EF4-FFF2-40B4-BE49-F238E27FC236}">
                <a16:creationId xmlns:a16="http://schemas.microsoft.com/office/drawing/2014/main" id="{71BB2A59-2BCC-8527-91BD-DA983B894922}"/>
              </a:ext>
            </a:extLst>
          </xdr:cNvPr>
          <xdr:cNvSpPr/>
        </xdr:nvSpPr>
        <xdr:spPr>
          <a:xfrm>
            <a:off x="273050" y="1447800"/>
            <a:ext cx="3028950" cy="1562100"/>
          </a:xfrm>
          <a:prstGeom prst="roundRect">
            <a:avLst>
              <a:gd name="adj" fmla="val 3460"/>
            </a:avLst>
          </a:prstGeom>
          <a:solidFill>
            <a:schemeClr val="bg1"/>
          </a:solidFill>
          <a:ln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l"/>
            <a:r>
              <a:rPr lang="en-ID" sz="1100">
                <a:solidFill>
                  <a:sysClr val="windowText" lastClr="000000"/>
                </a:solidFill>
              </a:rPr>
              <a:t>1. Beri highlight berwarna Biru</a:t>
            </a:r>
            <a:r>
              <a:rPr lang="en-ID" sz="1100" baseline="0">
                <a:solidFill>
                  <a:sysClr val="windowText" lastClr="000000"/>
                </a:solidFill>
              </a:rPr>
              <a:t> pada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achievements &gt;95%</a:t>
            </a:r>
            <a:r>
              <a:rPr lang="en-ID" sz="1100">
                <a:solidFill>
                  <a:sysClr val="windowText" lastClr="000000"/>
                </a:solidFill>
              </a:rPr>
              <a:t>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2. Beri highlight nama titik JAKARTA dengan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warna Unggu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3. Beri highlight cabang yang achievements &gt;95%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dan Growth-nya &gt;10% dengan warna hijau</a:t>
            </a:r>
            <a:endParaRPr lang="en-ID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6" name="Rectangle: Rounded Corners 5">
            <a:extLst>
              <a:ext uri="{FF2B5EF4-FFF2-40B4-BE49-F238E27FC236}">
                <a16:creationId xmlns:a16="http://schemas.microsoft.com/office/drawing/2014/main" id="{E65AEB9D-94D7-C592-EEB6-6A2F4EEE655F}"/>
              </a:ext>
            </a:extLst>
          </xdr:cNvPr>
          <xdr:cNvSpPr/>
        </xdr:nvSpPr>
        <xdr:spPr>
          <a:xfrm>
            <a:off x="273050" y="1447800"/>
            <a:ext cx="3028950" cy="393700"/>
          </a:xfrm>
          <a:prstGeom prst="roundRect">
            <a:avLst>
              <a:gd name="adj" fmla="val 10855"/>
            </a:avLst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ID" sz="1400" b="1"/>
              <a:t>TUGAS</a:t>
            </a:r>
          </a:p>
        </xdr:txBody>
      </xdr:sp>
    </xdr:grpSp>
    <xdr:clientData/>
  </xdr:twoCellAnchor>
  <xdr:twoCellAnchor editAs="absolute">
    <xdr:from>
      <xdr:col>1</xdr:col>
      <xdr:colOff>0</xdr:colOff>
      <xdr:row>24</xdr:row>
      <xdr:rowOff>82550</xdr:rowOff>
    </xdr:from>
    <xdr:to>
      <xdr:col>5</xdr:col>
      <xdr:colOff>590550</xdr:colOff>
      <xdr:row>33</xdr:row>
      <xdr:rowOff>171450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D54EC59F-643C-464F-8C83-F7CB0A64A467}"/>
            </a:ext>
          </a:extLst>
        </xdr:cNvPr>
        <xdr:cNvGrpSpPr/>
      </xdr:nvGrpSpPr>
      <xdr:grpSpPr>
        <a:xfrm>
          <a:off x="254000" y="4502150"/>
          <a:ext cx="3028950" cy="1746250"/>
          <a:chOff x="273050" y="1358900"/>
          <a:chExt cx="3028950" cy="1746250"/>
        </a:xfrm>
      </xdr:grpSpPr>
      <xdr:sp macro="" textlink="">
        <xdr:nvSpPr>
          <xdr:cNvPr id="8" name="Rectangle: Rounded Corners 7">
            <a:extLst>
              <a:ext uri="{FF2B5EF4-FFF2-40B4-BE49-F238E27FC236}">
                <a16:creationId xmlns:a16="http://schemas.microsoft.com/office/drawing/2014/main" id="{7D2B4DF2-0498-5C83-1682-35B537F27FCC}"/>
              </a:ext>
            </a:extLst>
          </xdr:cNvPr>
          <xdr:cNvSpPr/>
        </xdr:nvSpPr>
        <xdr:spPr>
          <a:xfrm>
            <a:off x="273050" y="1358900"/>
            <a:ext cx="3028950" cy="1746250"/>
          </a:xfrm>
          <a:prstGeom prst="roundRect">
            <a:avLst>
              <a:gd name="adj" fmla="val 3460"/>
            </a:avLst>
          </a:prstGeom>
          <a:solidFill>
            <a:schemeClr val="bg1"/>
          </a:solidFill>
          <a:ln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l"/>
            <a:r>
              <a:rPr lang="en-ID" sz="1100">
                <a:solidFill>
                  <a:sysClr val="windowText" lastClr="000000"/>
                </a:solidFill>
              </a:rPr>
              <a:t>1. Beri highlight pada </a:t>
            </a:r>
            <a:r>
              <a:rPr lang="en-ID" sz="1100" baseline="0">
                <a:solidFill>
                  <a:sysClr val="windowText" lastClr="000000"/>
                </a:solidFill>
              </a:rPr>
              <a:t>achievements 85%-95%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2. Beri highlight nama titik yang double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3. Beri highlight 3 data penjualan tertinggi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4. Buat higlight data bar dari nilai pertumbuhan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atau GROWTH data ini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5. Berikan ikon pada setiap target yang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mengalami kenaikan, penurunan atau stabil</a:t>
            </a:r>
            <a:endParaRPr lang="en-ID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9" name="Rectangle: Rounded Corners 8">
            <a:extLst>
              <a:ext uri="{FF2B5EF4-FFF2-40B4-BE49-F238E27FC236}">
                <a16:creationId xmlns:a16="http://schemas.microsoft.com/office/drawing/2014/main" id="{C474C207-EBF1-FD2E-8295-077C96E8E26D}"/>
              </a:ext>
            </a:extLst>
          </xdr:cNvPr>
          <xdr:cNvSpPr/>
        </xdr:nvSpPr>
        <xdr:spPr>
          <a:xfrm>
            <a:off x="273050" y="1358900"/>
            <a:ext cx="3028950" cy="393700"/>
          </a:xfrm>
          <a:prstGeom prst="roundRect">
            <a:avLst>
              <a:gd name="adj" fmla="val 10855"/>
            </a:avLst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ID" sz="1400" b="1"/>
              <a:t>TUGAS</a:t>
            </a:r>
          </a:p>
        </xdr:txBody>
      </xdr:sp>
    </xdr:grpSp>
    <xdr:clientData/>
  </xdr:twoCellAnchor>
  <xdr:twoCellAnchor editAs="oneCell">
    <xdr:from>
      <xdr:col>14</xdr:col>
      <xdr:colOff>687917</xdr:colOff>
      <xdr:row>31</xdr:row>
      <xdr:rowOff>6350</xdr:rowOff>
    </xdr:from>
    <xdr:to>
      <xdr:col>14</xdr:col>
      <xdr:colOff>687917</xdr:colOff>
      <xdr:row>37</xdr:row>
      <xdr:rowOff>173871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D1796E8-58C7-44B8-84DF-6AF81A13C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1167" y="5715000"/>
          <a:ext cx="0" cy="1272421"/>
        </a:xfrm>
        <a:prstGeom prst="rect">
          <a:avLst/>
        </a:prstGeom>
      </xdr:spPr>
    </xdr:pic>
    <xdr:clientData/>
  </xdr:twoCellAnchor>
  <xdr:twoCellAnchor editAs="oneCell">
    <xdr:from>
      <xdr:col>13</xdr:col>
      <xdr:colOff>60960</xdr:colOff>
      <xdr:row>29</xdr:row>
      <xdr:rowOff>0</xdr:rowOff>
    </xdr:from>
    <xdr:to>
      <xdr:col>13</xdr:col>
      <xdr:colOff>60960</xdr:colOff>
      <xdr:row>36</xdr:row>
      <xdr:rowOff>28668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5151837-FBB2-44CF-AF67-3C5C9DA29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5910" y="5340350"/>
          <a:ext cx="0" cy="13177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1D7DA-E6F2-4D58-8C0C-329CA04ABF81}">
  <sheetPr>
    <tabColor rgb="FFFFC000"/>
  </sheetPr>
  <dimension ref="B2:K23"/>
  <sheetViews>
    <sheetView zoomScaleNormal="100" workbookViewId="0">
      <selection activeCell="B13" sqref="B13"/>
    </sheetView>
  </sheetViews>
  <sheetFormatPr defaultRowHeight="14.5" x14ac:dyDescent="0.35"/>
  <cols>
    <col min="1" max="1" width="8.7265625" style="2"/>
    <col min="2" max="2" width="67.36328125" style="2" bestFit="1" customWidth="1"/>
    <col min="3" max="11" width="10.26953125" style="2" customWidth="1"/>
    <col min="12" max="14" width="10.6328125" style="2" customWidth="1"/>
    <col min="15" max="16384" width="8.7265625" style="2"/>
  </cols>
  <sheetData>
    <row r="2" spans="2:11" x14ac:dyDescent="0.35">
      <c r="B2" s="1" t="s">
        <v>0</v>
      </c>
    </row>
    <row r="3" spans="2:11" ht="43.5" x14ac:dyDescent="0.35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</row>
    <row r="4" spans="2:11" x14ac:dyDescent="0.35">
      <c r="B4" s="5" t="s">
        <v>2</v>
      </c>
    </row>
    <row r="5" spans="2:11" x14ac:dyDescent="0.35">
      <c r="B5" s="3" t="s">
        <v>3</v>
      </c>
    </row>
    <row r="6" spans="2:11" x14ac:dyDescent="0.35">
      <c r="B6" s="5" t="s">
        <v>4</v>
      </c>
    </row>
    <row r="7" spans="2:11" x14ac:dyDescent="0.35">
      <c r="B7" s="6" t="s">
        <v>5</v>
      </c>
    </row>
    <row r="9" spans="2:11" x14ac:dyDescent="0.35">
      <c r="B9" s="1" t="s">
        <v>6</v>
      </c>
    </row>
    <row r="10" spans="2:11" ht="43.5" x14ac:dyDescent="0.35">
      <c r="B10" s="3" t="s">
        <v>7</v>
      </c>
    </row>
    <row r="11" spans="2:11" x14ac:dyDescent="0.35">
      <c r="B11" s="5" t="s">
        <v>8</v>
      </c>
    </row>
    <row r="12" spans="2:11" ht="29" x14ac:dyDescent="0.35">
      <c r="B12" s="3" t="s">
        <v>9</v>
      </c>
    </row>
    <row r="14" spans="2:11" x14ac:dyDescent="0.35">
      <c r="B14" s="1" t="s">
        <v>10</v>
      </c>
    </row>
    <row r="15" spans="2:11" ht="31.5" customHeight="1" x14ac:dyDescent="0.35">
      <c r="B15" s="7" t="s">
        <v>11</v>
      </c>
      <c r="D15" s="56" t="s">
        <v>12</v>
      </c>
      <c r="E15" s="56" t="s">
        <v>13</v>
      </c>
      <c r="F15" s="56" t="s">
        <v>14</v>
      </c>
    </row>
    <row r="16" spans="2:11" x14ac:dyDescent="0.35">
      <c r="B16" s="8" t="s">
        <v>15</v>
      </c>
      <c r="D16" s="9"/>
      <c r="E16" s="9"/>
      <c r="F16" s="9"/>
    </row>
    <row r="17" spans="2:6" x14ac:dyDescent="0.35">
      <c r="B17" s="6" t="s">
        <v>16</v>
      </c>
      <c r="D17" s="9"/>
      <c r="E17" s="9"/>
      <c r="F17" s="9"/>
    </row>
    <row r="18" spans="2:6" x14ac:dyDescent="0.35">
      <c r="D18" s="9"/>
      <c r="E18" s="9"/>
      <c r="F18" s="9"/>
    </row>
    <row r="19" spans="2:6" x14ac:dyDescent="0.35">
      <c r="D19" s="9"/>
      <c r="E19" s="9"/>
      <c r="F19" s="9"/>
    </row>
    <row r="20" spans="2:6" x14ac:dyDescent="0.35">
      <c r="D20" s="9"/>
      <c r="E20" s="9"/>
      <c r="F20" s="9"/>
    </row>
    <row r="21" spans="2:6" x14ac:dyDescent="0.35">
      <c r="D21" s="9"/>
      <c r="E21" s="9"/>
      <c r="F21" s="9"/>
    </row>
    <row r="22" spans="2:6" x14ac:dyDescent="0.35">
      <c r="D22" s="9"/>
      <c r="E22" s="9"/>
      <c r="F22" s="9"/>
    </row>
    <row r="23" spans="2:6" x14ac:dyDescent="0.35">
      <c r="D23" s="9"/>
      <c r="E23" s="9"/>
      <c r="F23" s="9"/>
    </row>
  </sheetData>
  <sheetProtection insertColumns="0" insertRow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C1D86-A34C-4C1F-BB0F-BCA38519D0E1}">
  <sheetPr>
    <tabColor rgb="FF00B0F0"/>
  </sheetPr>
  <dimension ref="B2:AB36"/>
  <sheetViews>
    <sheetView showGridLines="0" zoomScale="90" zoomScaleNormal="90" workbookViewId="0">
      <pane xSplit="5" topLeftCell="F1" activePane="topRight" state="frozen"/>
      <selection pane="topRight" activeCell="L24" sqref="L24"/>
    </sheetView>
  </sheetViews>
  <sheetFormatPr defaultRowHeight="14.5" x14ac:dyDescent="0.35"/>
  <cols>
    <col min="4" max="4" width="23" customWidth="1"/>
    <col min="5" max="6" width="4.1796875" customWidth="1"/>
    <col min="7" max="7" width="20.90625" style="36" customWidth="1"/>
    <col min="8" max="8" width="14.90625" customWidth="1"/>
    <col min="9" max="9" width="12.1796875" bestFit="1" customWidth="1"/>
    <col min="10" max="10" width="18.453125" customWidth="1"/>
    <col min="12" max="12" width="14.7265625" customWidth="1"/>
    <col min="13" max="13" width="16.90625" customWidth="1"/>
    <col min="19" max="19" width="15.08984375" bestFit="1" customWidth="1"/>
    <col min="20" max="20" width="14.7265625" customWidth="1"/>
    <col min="22" max="22" width="15.08984375" bestFit="1" customWidth="1"/>
    <col min="23" max="23" width="12.6328125" customWidth="1"/>
  </cols>
  <sheetData>
    <row r="2" spans="2:23" x14ac:dyDescent="0.35">
      <c r="G2" s="10" t="s">
        <v>17</v>
      </c>
      <c r="S2" s="11" t="s">
        <v>18</v>
      </c>
    </row>
    <row r="3" spans="2:23" ht="14.5" customHeight="1" x14ac:dyDescent="0.35">
      <c r="G3" s="65" t="s">
        <v>19</v>
      </c>
      <c r="H3" s="65"/>
      <c r="I3" s="65"/>
      <c r="J3" s="65"/>
    </row>
    <row r="4" spans="2:23" ht="14.5" customHeight="1" x14ac:dyDescent="0.35">
      <c r="G4" s="66"/>
      <c r="H4" s="66"/>
      <c r="I4" s="66"/>
      <c r="J4" s="66"/>
      <c r="S4" s="12" t="s">
        <v>20</v>
      </c>
      <c r="T4" s="13" t="s">
        <v>21</v>
      </c>
      <c r="V4" s="12" t="s">
        <v>20</v>
      </c>
      <c r="W4" s="13" t="s">
        <v>21</v>
      </c>
    </row>
    <row r="5" spans="2:23" ht="14.5" customHeight="1" x14ac:dyDescent="0.35">
      <c r="G5" s="67" t="s">
        <v>22</v>
      </c>
      <c r="H5" s="68" t="s">
        <v>23</v>
      </c>
      <c r="I5" s="68" t="s">
        <v>24</v>
      </c>
      <c r="J5" s="69" t="s">
        <v>25</v>
      </c>
      <c r="S5" s="15" t="s">
        <v>26</v>
      </c>
      <c r="T5" s="16">
        <v>3500000</v>
      </c>
      <c r="V5" s="15" t="s">
        <v>26</v>
      </c>
      <c r="W5" s="16">
        <v>3500000</v>
      </c>
    </row>
    <row r="6" spans="2:23" ht="14.5" customHeight="1" x14ac:dyDescent="0.35">
      <c r="B6" s="70" t="s">
        <v>27</v>
      </c>
      <c r="C6" s="70"/>
      <c r="D6" s="17" t="s">
        <v>28</v>
      </c>
      <c r="G6" s="67"/>
      <c r="H6" s="68"/>
      <c r="I6" s="68"/>
      <c r="J6" s="69"/>
      <c r="S6" s="15" t="s">
        <v>29</v>
      </c>
      <c r="T6" s="16">
        <v>5000000</v>
      </c>
      <c r="V6" s="15" t="s">
        <v>29</v>
      </c>
      <c r="W6" s="16">
        <v>5000000</v>
      </c>
    </row>
    <row r="7" spans="2:23" ht="14.5" customHeight="1" x14ac:dyDescent="0.35">
      <c r="B7" s="57" t="s">
        <v>30</v>
      </c>
      <c r="C7" s="58"/>
      <c r="D7" s="63" t="s">
        <v>31</v>
      </c>
      <c r="G7" s="18" t="s">
        <v>32</v>
      </c>
      <c r="H7" s="19">
        <v>10</v>
      </c>
      <c r="I7" s="19">
        <v>70</v>
      </c>
      <c r="J7" s="20"/>
      <c r="S7" s="12" t="s">
        <v>33</v>
      </c>
      <c r="T7" s="13"/>
      <c r="V7" s="12" t="s">
        <v>33</v>
      </c>
      <c r="W7" s="13"/>
    </row>
    <row r="8" spans="2:23" ht="14.5" customHeight="1" x14ac:dyDescent="0.35">
      <c r="B8" s="59"/>
      <c r="C8" s="60"/>
      <c r="D8" s="64"/>
      <c r="G8" s="21" t="s">
        <v>34</v>
      </c>
      <c r="H8" s="22">
        <v>10</v>
      </c>
      <c r="I8" s="22">
        <v>45</v>
      </c>
      <c r="J8" s="20"/>
      <c r="T8" s="23"/>
      <c r="W8" s="23"/>
    </row>
    <row r="9" spans="2:23" x14ac:dyDescent="0.35">
      <c r="B9" s="59"/>
      <c r="C9" s="60"/>
      <c r="D9" s="64"/>
      <c r="G9" s="21" t="s">
        <v>35</v>
      </c>
      <c r="H9" s="22">
        <v>3</v>
      </c>
      <c r="I9" s="22">
        <v>12</v>
      </c>
      <c r="J9" s="20"/>
      <c r="S9" s="12" t="s">
        <v>20</v>
      </c>
      <c r="T9" s="13" t="s">
        <v>21</v>
      </c>
      <c r="V9" s="12" t="s">
        <v>20</v>
      </c>
      <c r="W9" s="13" t="s">
        <v>21</v>
      </c>
    </row>
    <row r="10" spans="2:23" x14ac:dyDescent="0.35">
      <c r="B10" s="59"/>
      <c r="C10" s="60"/>
      <c r="D10" s="64"/>
      <c r="G10" s="24" t="s">
        <v>36</v>
      </c>
      <c r="H10" s="15">
        <v>3</v>
      </c>
      <c r="I10" s="22">
        <v>70</v>
      </c>
      <c r="J10" s="20"/>
      <c r="S10" s="15" t="s">
        <v>37</v>
      </c>
      <c r="T10" s="16">
        <v>2500000</v>
      </c>
      <c r="V10" s="15" t="s">
        <v>37</v>
      </c>
      <c r="W10" s="16">
        <v>2500000</v>
      </c>
    </row>
    <row r="11" spans="2:23" x14ac:dyDescent="0.35">
      <c r="B11" s="61"/>
      <c r="C11" s="62"/>
      <c r="D11" s="64"/>
      <c r="G11" s="24" t="s">
        <v>38</v>
      </c>
      <c r="H11" s="15">
        <v>4</v>
      </c>
      <c r="I11" s="22">
        <v>12</v>
      </c>
      <c r="J11" s="20"/>
      <c r="S11" s="15" t="s">
        <v>39</v>
      </c>
      <c r="T11" s="16">
        <v>3000000</v>
      </c>
      <c r="V11" s="15" t="s">
        <v>39</v>
      </c>
      <c r="W11" s="16">
        <v>3000000</v>
      </c>
    </row>
    <row r="12" spans="2:23" x14ac:dyDescent="0.35">
      <c r="G12" s="24" t="s">
        <v>40</v>
      </c>
      <c r="H12" s="15">
        <v>6</v>
      </c>
      <c r="I12" s="22">
        <v>2</v>
      </c>
      <c r="J12" s="20"/>
      <c r="S12" s="12" t="s">
        <v>33</v>
      </c>
      <c r="T12" s="13"/>
      <c r="V12" s="12" t="s">
        <v>33</v>
      </c>
      <c r="W12" s="13"/>
    </row>
    <row r="13" spans="2:23" x14ac:dyDescent="0.35">
      <c r="G13" s="24" t="s">
        <v>41</v>
      </c>
      <c r="H13" s="15">
        <v>1</v>
      </c>
      <c r="I13" s="22">
        <v>0</v>
      </c>
      <c r="J13" s="20"/>
      <c r="T13" s="23"/>
      <c r="W13" s="23"/>
    </row>
    <row r="14" spans="2:23" x14ac:dyDescent="0.35">
      <c r="G14" s="24" t="s">
        <v>42</v>
      </c>
      <c r="H14" s="15">
        <v>0</v>
      </c>
      <c r="I14" s="22">
        <v>14</v>
      </c>
      <c r="J14" s="20"/>
      <c r="S14" s="12" t="s">
        <v>20</v>
      </c>
      <c r="T14" s="13" t="s">
        <v>21</v>
      </c>
      <c r="V14" s="12" t="s">
        <v>20</v>
      </c>
      <c r="W14" s="13" t="s">
        <v>21</v>
      </c>
    </row>
    <row r="15" spans="2:23" x14ac:dyDescent="0.35">
      <c r="G15" s="24" t="s">
        <v>43</v>
      </c>
      <c r="H15" s="15">
        <v>7</v>
      </c>
      <c r="I15" s="22">
        <v>12</v>
      </c>
      <c r="J15" s="20"/>
      <c r="S15" s="15" t="s">
        <v>44</v>
      </c>
      <c r="T15" s="16">
        <v>4500000</v>
      </c>
      <c r="V15" s="15" t="s">
        <v>44</v>
      </c>
      <c r="W15" s="16">
        <v>4500000</v>
      </c>
    </row>
    <row r="16" spans="2:23" x14ac:dyDescent="0.35">
      <c r="G16" s="24" t="s">
        <v>45</v>
      </c>
      <c r="H16" s="15">
        <v>3</v>
      </c>
      <c r="I16" s="22">
        <v>12</v>
      </c>
      <c r="J16" s="20"/>
      <c r="S16" s="15" t="s">
        <v>46</v>
      </c>
      <c r="T16" s="16">
        <v>2000000</v>
      </c>
      <c r="V16" s="15" t="s">
        <v>46</v>
      </c>
      <c r="W16" s="16">
        <v>2000000</v>
      </c>
    </row>
    <row r="17" spans="7:23" x14ac:dyDescent="0.35">
      <c r="G17" s="24" t="s">
        <v>47</v>
      </c>
      <c r="H17" s="15">
        <v>4</v>
      </c>
      <c r="I17" s="22">
        <v>6</v>
      </c>
      <c r="J17" s="20"/>
      <c r="S17" s="12" t="s">
        <v>33</v>
      </c>
      <c r="T17" s="13"/>
      <c r="V17" s="12" t="s">
        <v>33</v>
      </c>
      <c r="W17" s="13"/>
    </row>
    <row r="18" spans="7:23" x14ac:dyDescent="0.35">
      <c r="G18" s="24" t="s">
        <v>48</v>
      </c>
      <c r="H18" s="15">
        <v>2</v>
      </c>
      <c r="I18" s="22">
        <v>0</v>
      </c>
      <c r="J18" s="20"/>
      <c r="T18" s="23"/>
      <c r="W18" s="23"/>
    </row>
    <row r="19" spans="7:23" x14ac:dyDescent="0.35">
      <c r="G19" s="24" t="s">
        <v>49</v>
      </c>
      <c r="H19" s="15">
        <v>0</v>
      </c>
      <c r="I19" s="22">
        <v>50</v>
      </c>
      <c r="J19" s="20"/>
      <c r="S19" s="12" t="s">
        <v>20</v>
      </c>
      <c r="T19" s="13" t="s">
        <v>21</v>
      </c>
      <c r="V19" s="12" t="s">
        <v>20</v>
      </c>
      <c r="W19" s="13" t="s">
        <v>21</v>
      </c>
    </row>
    <row r="20" spans="7:23" x14ac:dyDescent="0.35">
      <c r="G20" s="24" t="s">
        <v>50</v>
      </c>
      <c r="H20" s="15">
        <v>7</v>
      </c>
      <c r="I20" s="22">
        <v>28</v>
      </c>
      <c r="J20" s="20"/>
      <c r="S20" s="15" t="s">
        <v>51</v>
      </c>
      <c r="T20" s="16">
        <v>2500000</v>
      </c>
      <c r="V20" s="15" t="s">
        <v>51</v>
      </c>
      <c r="W20" s="16">
        <v>2500000</v>
      </c>
    </row>
    <row r="21" spans="7:23" x14ac:dyDescent="0.35">
      <c r="G21" s="24" t="s">
        <v>52</v>
      </c>
      <c r="H21" s="15">
        <v>0</v>
      </c>
      <c r="I21" s="22">
        <v>0</v>
      </c>
      <c r="J21" s="20"/>
      <c r="S21" s="15" t="s">
        <v>53</v>
      </c>
      <c r="T21" s="16">
        <v>6500000</v>
      </c>
      <c r="V21" s="15" t="s">
        <v>53</v>
      </c>
      <c r="W21" s="16">
        <v>6500000</v>
      </c>
    </row>
    <row r="22" spans="7:23" x14ac:dyDescent="0.35">
      <c r="G22" s="24" t="s">
        <v>54</v>
      </c>
      <c r="H22" s="15">
        <v>3</v>
      </c>
      <c r="I22" s="22">
        <v>18</v>
      </c>
      <c r="J22" s="20"/>
      <c r="S22" s="15" t="s">
        <v>55</v>
      </c>
      <c r="T22" s="16">
        <v>4000000</v>
      </c>
      <c r="V22" s="15" t="s">
        <v>55</v>
      </c>
      <c r="W22" s="16">
        <v>4000000</v>
      </c>
    </row>
    <row r="23" spans="7:23" x14ac:dyDescent="0.35">
      <c r="G23" s="21" t="s">
        <v>56</v>
      </c>
      <c r="H23" s="22">
        <v>3</v>
      </c>
      <c r="I23" s="22">
        <v>45</v>
      </c>
      <c r="J23" s="20"/>
      <c r="S23" s="12" t="s">
        <v>33</v>
      </c>
      <c r="T23" s="13"/>
      <c r="V23" s="12" t="s">
        <v>33</v>
      </c>
      <c r="W23" s="13"/>
    </row>
    <row r="24" spans="7:23" x14ac:dyDescent="0.35">
      <c r="G24" s="24" t="s">
        <v>57</v>
      </c>
      <c r="H24" s="15">
        <v>1</v>
      </c>
      <c r="I24" s="22">
        <v>3</v>
      </c>
      <c r="J24" s="20"/>
      <c r="T24" s="23"/>
      <c r="W24" s="23"/>
    </row>
    <row r="25" spans="7:23" x14ac:dyDescent="0.35">
      <c r="G25" s="24" t="s">
        <v>58</v>
      </c>
      <c r="H25" s="15">
        <v>4</v>
      </c>
      <c r="I25" s="22">
        <v>0</v>
      </c>
      <c r="J25" s="20"/>
      <c r="S25" s="25" t="s">
        <v>59</v>
      </c>
      <c r="T25" s="26"/>
      <c r="V25" s="27" t="s">
        <v>59</v>
      </c>
      <c r="W25" s="26"/>
    </row>
    <row r="26" spans="7:23" x14ac:dyDescent="0.35">
      <c r="G26" s="24" t="s">
        <v>60</v>
      </c>
      <c r="H26" s="15">
        <v>7</v>
      </c>
      <c r="I26" s="22">
        <v>12</v>
      </c>
      <c r="J26" s="20"/>
      <c r="S26" s="28" t="s">
        <v>61</v>
      </c>
      <c r="T26" s="28"/>
      <c r="U26" s="29"/>
      <c r="V26" s="28" t="s">
        <v>62</v>
      </c>
      <c r="W26" s="28"/>
    </row>
    <row r="27" spans="7:23" x14ac:dyDescent="0.35">
      <c r="G27" s="21" t="s">
        <v>63</v>
      </c>
      <c r="H27" s="22">
        <v>10</v>
      </c>
      <c r="I27" s="22">
        <v>25</v>
      </c>
      <c r="J27" s="20"/>
    </row>
    <row r="28" spans="7:23" x14ac:dyDescent="0.35">
      <c r="G28" s="30"/>
      <c r="H28" s="31"/>
      <c r="I28" s="32" t="s">
        <v>64</v>
      </c>
      <c r="J28" s="33"/>
    </row>
    <row r="29" spans="7:23" x14ac:dyDescent="0.35">
      <c r="I29" s="32" t="s">
        <v>65</v>
      </c>
      <c r="J29" s="33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W29" s="34"/>
    </row>
    <row r="30" spans="7:23" x14ac:dyDescent="0.35">
      <c r="I30" s="31"/>
      <c r="J30" s="31"/>
      <c r="T30" s="23"/>
      <c r="W30" s="23"/>
    </row>
    <row r="36" spans="28:28" x14ac:dyDescent="0.35">
      <c r="AB36" s="35" t="s">
        <v>66</v>
      </c>
    </row>
  </sheetData>
  <mergeCells count="8">
    <mergeCell ref="B7:C11"/>
    <mergeCell ref="D7:D11"/>
    <mergeCell ref="G3:J4"/>
    <mergeCell ref="G5:G6"/>
    <mergeCell ref="H5:H6"/>
    <mergeCell ref="I5:I6"/>
    <mergeCell ref="J5:J6"/>
    <mergeCell ref="B6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17C9-5242-4519-825A-CEA79217C13E}">
  <sheetPr>
    <tabColor rgb="FF92D050"/>
  </sheetPr>
  <dimension ref="J2:T30"/>
  <sheetViews>
    <sheetView workbookViewId="0">
      <pane xSplit="8" topLeftCell="I1" activePane="topRight" state="frozen"/>
      <selection pane="topRight" activeCell="N8" sqref="N8"/>
    </sheetView>
  </sheetViews>
  <sheetFormatPr defaultRowHeight="14.5" x14ac:dyDescent="0.35"/>
  <cols>
    <col min="1" max="1" width="3.36328125" customWidth="1"/>
    <col min="2" max="2" width="9" customWidth="1"/>
    <col min="4" max="4" width="8.7265625" customWidth="1"/>
    <col min="8" max="8" width="4.36328125" customWidth="1"/>
    <col min="9" max="9" width="4.26953125" customWidth="1"/>
    <col min="13" max="13" width="4.453125" customWidth="1"/>
    <col min="14" max="14" width="12.7265625" customWidth="1"/>
    <col min="15" max="15" width="22.54296875" customWidth="1"/>
    <col min="16" max="16" width="3.453125" customWidth="1"/>
    <col min="17" max="17" width="12.453125" bestFit="1" customWidth="1"/>
    <col min="18" max="18" width="16.453125" bestFit="1" customWidth="1"/>
  </cols>
  <sheetData>
    <row r="2" spans="10:18" x14ac:dyDescent="0.35">
      <c r="J2" s="71" t="s">
        <v>91</v>
      </c>
      <c r="K2" s="71"/>
      <c r="L2" s="71"/>
      <c r="N2" s="71" t="s">
        <v>90</v>
      </c>
      <c r="O2" s="71"/>
      <c r="P2" s="11"/>
    </row>
    <row r="3" spans="10:18" ht="14.5" customHeight="1" x14ac:dyDescent="0.35">
      <c r="N3" s="11"/>
      <c r="O3" s="11"/>
      <c r="P3" s="11"/>
    </row>
    <row r="4" spans="10:18" x14ac:dyDescent="0.35">
      <c r="N4" s="39" t="s">
        <v>89</v>
      </c>
      <c r="O4" s="40" t="s">
        <v>88</v>
      </c>
      <c r="Q4" s="39" t="s">
        <v>87</v>
      </c>
      <c r="R4" s="38" t="s">
        <v>86</v>
      </c>
    </row>
    <row r="5" spans="10:18" x14ac:dyDescent="0.35">
      <c r="N5" s="15">
        <v>20121021</v>
      </c>
      <c r="O5" s="37" t="s">
        <v>85</v>
      </c>
      <c r="Q5" s="39" t="s">
        <v>84</v>
      </c>
      <c r="R5" s="38" t="s">
        <v>83</v>
      </c>
    </row>
    <row r="6" spans="10:18" ht="14.5" customHeight="1" x14ac:dyDescent="0.35">
      <c r="N6" s="15">
        <v>20121172</v>
      </c>
      <c r="O6" s="37" t="s">
        <v>82</v>
      </c>
      <c r="Q6" s="39" t="s">
        <v>81</v>
      </c>
      <c r="R6" s="38" t="s">
        <v>80</v>
      </c>
    </row>
    <row r="7" spans="10:18" ht="14.5" customHeight="1" x14ac:dyDescent="0.35">
      <c r="N7" s="15">
        <v>20161218</v>
      </c>
      <c r="O7" s="37" t="s">
        <v>79</v>
      </c>
    </row>
    <row r="8" spans="10:18" x14ac:dyDescent="0.35">
      <c r="N8" s="15">
        <v>20161236</v>
      </c>
      <c r="O8" s="24" t="s">
        <v>78</v>
      </c>
    </row>
    <row r="9" spans="10:18" x14ac:dyDescent="0.35">
      <c r="N9" s="22">
        <v>20101138</v>
      </c>
      <c r="O9" s="21" t="s">
        <v>77</v>
      </c>
    </row>
    <row r="10" spans="10:18" x14ac:dyDescent="0.35">
      <c r="N10" s="22">
        <v>20151088</v>
      </c>
      <c r="O10" s="21" t="s">
        <v>76</v>
      </c>
    </row>
    <row r="11" spans="10:18" ht="14.5" customHeight="1" x14ac:dyDescent="0.35">
      <c r="N11" s="22">
        <v>20101034</v>
      </c>
      <c r="O11" s="21" t="s">
        <v>75</v>
      </c>
    </row>
    <row r="12" spans="10:18" x14ac:dyDescent="0.35">
      <c r="N12" s="22">
        <v>20151119</v>
      </c>
      <c r="O12" s="21" t="s">
        <v>74</v>
      </c>
    </row>
    <row r="13" spans="10:18" ht="14.5" customHeight="1" x14ac:dyDescent="0.35">
      <c r="N13" s="22">
        <v>20101139</v>
      </c>
      <c r="O13" s="24" t="s">
        <v>73</v>
      </c>
    </row>
    <row r="14" spans="10:18" ht="14.5" customHeight="1" x14ac:dyDescent="0.35">
      <c r="N14" s="15">
        <v>20161233</v>
      </c>
      <c r="O14" s="24" t="s">
        <v>72</v>
      </c>
    </row>
    <row r="15" spans="10:18" ht="14.5" customHeight="1" x14ac:dyDescent="0.35">
      <c r="N15" s="15">
        <v>20161236</v>
      </c>
      <c r="O15" s="24" t="s">
        <v>71</v>
      </c>
    </row>
    <row r="16" spans="10:18" ht="14.5" customHeight="1" x14ac:dyDescent="0.35">
      <c r="N16" s="22">
        <v>20101141</v>
      </c>
      <c r="O16" s="24" t="s">
        <v>70</v>
      </c>
    </row>
    <row r="17" spans="14:20" ht="14.5" customHeight="1" x14ac:dyDescent="0.35">
      <c r="N17" s="22">
        <v>20151190</v>
      </c>
      <c r="O17" s="21" t="s">
        <v>69</v>
      </c>
    </row>
    <row r="18" spans="14:20" ht="14.5" customHeight="1" x14ac:dyDescent="0.35">
      <c r="N18" s="22">
        <v>20151195</v>
      </c>
      <c r="O18" s="21" t="s">
        <v>68</v>
      </c>
    </row>
    <row r="30" spans="14:20" x14ac:dyDescent="0.35">
      <c r="T30" t="s">
        <v>67</v>
      </c>
    </row>
  </sheetData>
  <mergeCells count="2">
    <mergeCell ref="J2:L2"/>
    <mergeCell ref="N2:O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9320-32D8-414B-B099-F6C9CECA4F96}">
  <sheetPr>
    <tabColor rgb="FFFFC000"/>
  </sheetPr>
  <dimension ref="B2:P41"/>
  <sheetViews>
    <sheetView topLeftCell="A3" workbookViewId="0">
      <selection activeCell="K15" sqref="K15"/>
    </sheetView>
  </sheetViews>
  <sheetFormatPr defaultRowHeight="14.5" x14ac:dyDescent="0.35"/>
  <cols>
    <col min="1" max="1" width="3.6328125" customWidth="1"/>
    <col min="7" max="7" width="3.453125" customWidth="1"/>
    <col min="10" max="10" width="10.1796875" bestFit="1" customWidth="1"/>
    <col min="11" max="11" width="16" bestFit="1" customWidth="1"/>
    <col min="12" max="12" width="10.54296875" bestFit="1" customWidth="1"/>
    <col min="13" max="13" width="7.54296875" bestFit="1" customWidth="1"/>
    <col min="14" max="14" width="5.26953125" customWidth="1"/>
    <col min="15" max="15" width="14.453125" bestFit="1" customWidth="1"/>
    <col min="16" max="16" width="8.6328125" bestFit="1" customWidth="1"/>
  </cols>
  <sheetData>
    <row r="2" spans="2:16" x14ac:dyDescent="0.35">
      <c r="J2" s="79" t="s">
        <v>94</v>
      </c>
      <c r="K2" s="79"/>
      <c r="L2" s="79"/>
      <c r="M2" s="79"/>
      <c r="N2" s="79"/>
      <c r="O2" s="79"/>
      <c r="P2" s="79"/>
    </row>
    <row r="3" spans="2:16" x14ac:dyDescent="0.35">
      <c r="B3" s="80" t="s">
        <v>93</v>
      </c>
      <c r="C3" s="81"/>
      <c r="D3" s="82" t="s">
        <v>92</v>
      </c>
      <c r="E3" s="82"/>
      <c r="F3" s="82"/>
      <c r="J3" s="79"/>
      <c r="K3" s="79"/>
      <c r="L3" s="79"/>
      <c r="M3" s="79"/>
      <c r="N3" s="79"/>
      <c r="O3" s="79"/>
      <c r="P3" s="79"/>
    </row>
    <row r="4" spans="2:16" ht="14.5" customHeight="1" x14ac:dyDescent="0.35">
      <c r="B4" s="83" t="s">
        <v>95</v>
      </c>
      <c r="C4" s="84"/>
      <c r="D4" s="89" t="s">
        <v>96</v>
      </c>
      <c r="E4" s="89"/>
      <c r="F4" s="89"/>
      <c r="J4" s="41" t="s">
        <v>97</v>
      </c>
      <c r="K4" s="41" t="s">
        <v>98</v>
      </c>
      <c r="L4" s="41" t="s">
        <v>99</v>
      </c>
      <c r="M4" s="41" t="s">
        <v>100</v>
      </c>
      <c r="N4" s="41" t="s">
        <v>101</v>
      </c>
      <c r="O4" s="41" t="s">
        <v>102</v>
      </c>
      <c r="P4" s="41" t="s">
        <v>103</v>
      </c>
    </row>
    <row r="5" spans="2:16" x14ac:dyDescent="0.35">
      <c r="B5" s="85"/>
      <c r="C5" s="86"/>
      <c r="D5" s="89"/>
      <c r="E5" s="89"/>
      <c r="F5" s="89"/>
      <c r="J5" s="42">
        <v>20045</v>
      </c>
      <c r="K5" s="48" t="s">
        <v>49</v>
      </c>
      <c r="L5" s="48">
        <v>102</v>
      </c>
      <c r="M5" s="49">
        <v>100</v>
      </c>
      <c r="N5" s="50">
        <f>L5/M5</f>
        <v>1.02</v>
      </c>
      <c r="O5" s="42">
        <v>79</v>
      </c>
      <c r="P5" s="44">
        <f t="shared" ref="P5:P20" si="0">(L5-O5)/O5</f>
        <v>0.29113924050632911</v>
      </c>
    </row>
    <row r="6" spans="2:16" x14ac:dyDescent="0.35">
      <c r="B6" s="85"/>
      <c r="C6" s="86"/>
      <c r="D6" s="89"/>
      <c r="E6" s="89"/>
      <c r="F6" s="89"/>
      <c r="J6" s="42">
        <v>78801</v>
      </c>
      <c r="K6" s="48" t="s">
        <v>58</v>
      </c>
      <c r="L6" s="48">
        <v>93</v>
      </c>
      <c r="M6" s="49">
        <v>95</v>
      </c>
      <c r="N6" s="50">
        <f t="shared" ref="N6:N18" si="1">L6/M6</f>
        <v>0.97894736842105268</v>
      </c>
      <c r="O6" s="42">
        <v>60</v>
      </c>
      <c r="P6" s="44">
        <f t="shared" si="0"/>
        <v>0.55000000000000004</v>
      </c>
    </row>
    <row r="7" spans="2:16" x14ac:dyDescent="0.35">
      <c r="B7" s="87"/>
      <c r="C7" s="88"/>
      <c r="D7" s="89"/>
      <c r="E7" s="89"/>
      <c r="F7" s="89"/>
      <c r="J7" s="42">
        <v>50398</v>
      </c>
      <c r="K7" s="48" t="s">
        <v>50</v>
      </c>
      <c r="L7" s="48">
        <v>70</v>
      </c>
      <c r="M7" s="49">
        <v>75</v>
      </c>
      <c r="N7" s="50">
        <f t="shared" si="1"/>
        <v>0.93333333333333335</v>
      </c>
      <c r="O7" s="42">
        <v>85</v>
      </c>
      <c r="P7" s="44">
        <f t="shared" si="0"/>
        <v>-0.17647058823529413</v>
      </c>
    </row>
    <row r="8" spans="2:16" x14ac:dyDescent="0.35">
      <c r="J8" s="42">
        <v>83379</v>
      </c>
      <c r="K8" s="48" t="s">
        <v>36</v>
      </c>
      <c r="L8" s="48">
        <v>69</v>
      </c>
      <c r="M8" s="49">
        <v>70</v>
      </c>
      <c r="N8" s="50">
        <f t="shared" si="1"/>
        <v>0.98571428571428577</v>
      </c>
      <c r="O8" s="42">
        <v>50</v>
      </c>
      <c r="P8" s="44">
        <f t="shared" si="0"/>
        <v>0.38</v>
      </c>
    </row>
    <row r="9" spans="2:16" x14ac:dyDescent="0.35">
      <c r="B9" s="71" t="s">
        <v>108</v>
      </c>
      <c r="C9" s="78"/>
      <c r="D9" s="78"/>
      <c r="E9" s="78"/>
      <c r="F9" s="78"/>
      <c r="J9" s="42">
        <v>99843</v>
      </c>
      <c r="K9" s="48" t="s">
        <v>40</v>
      </c>
      <c r="L9" s="48">
        <v>60</v>
      </c>
      <c r="M9" s="49">
        <v>65</v>
      </c>
      <c r="N9" s="50">
        <f t="shared" si="1"/>
        <v>0.92307692307692313</v>
      </c>
      <c r="O9" s="42">
        <v>49</v>
      </c>
      <c r="P9" s="44">
        <f t="shared" si="0"/>
        <v>0.22448979591836735</v>
      </c>
    </row>
    <row r="10" spans="2:16" x14ac:dyDescent="0.35">
      <c r="J10" s="42">
        <v>88768</v>
      </c>
      <c r="K10" s="48" t="s">
        <v>45</v>
      </c>
      <c r="L10" s="48">
        <v>66</v>
      </c>
      <c r="M10" s="49">
        <v>86</v>
      </c>
      <c r="N10" s="50">
        <v>0.72</v>
      </c>
      <c r="O10" s="42">
        <v>67</v>
      </c>
      <c r="P10" s="46">
        <f t="shared" si="0"/>
        <v>-1.4925373134328358E-2</v>
      </c>
    </row>
    <row r="11" spans="2:16" x14ac:dyDescent="0.35">
      <c r="J11" s="42">
        <v>48574</v>
      </c>
      <c r="K11" s="48" t="s">
        <v>104</v>
      </c>
      <c r="L11" s="48">
        <v>109</v>
      </c>
      <c r="M11" s="49">
        <v>105</v>
      </c>
      <c r="N11" s="50">
        <f t="shared" si="1"/>
        <v>1.0380952380952382</v>
      </c>
      <c r="O11" s="42">
        <v>101</v>
      </c>
      <c r="P11" s="44">
        <f t="shared" si="0"/>
        <v>7.9207920792079209E-2</v>
      </c>
    </row>
    <row r="12" spans="2:16" x14ac:dyDescent="0.35">
      <c r="J12" s="42">
        <v>50938</v>
      </c>
      <c r="K12" s="48" t="s">
        <v>42</v>
      </c>
      <c r="L12" s="48">
        <v>52</v>
      </c>
      <c r="M12" s="49">
        <v>65</v>
      </c>
      <c r="N12" s="50">
        <f t="shared" si="1"/>
        <v>0.8</v>
      </c>
      <c r="O12" s="42">
        <v>57</v>
      </c>
      <c r="P12" s="44">
        <f t="shared" si="0"/>
        <v>-8.771929824561403E-2</v>
      </c>
    </row>
    <row r="13" spans="2:16" x14ac:dyDescent="0.35">
      <c r="J13" s="42">
        <v>30978</v>
      </c>
      <c r="K13" s="48" t="s">
        <v>57</v>
      </c>
      <c r="L13" s="48">
        <v>118</v>
      </c>
      <c r="M13" s="49">
        <v>120</v>
      </c>
      <c r="N13" s="50">
        <f t="shared" si="1"/>
        <v>0.98333333333333328</v>
      </c>
      <c r="O13" s="42">
        <v>112</v>
      </c>
      <c r="P13" s="44">
        <f t="shared" si="0"/>
        <v>5.3571428571428568E-2</v>
      </c>
    </row>
    <row r="14" spans="2:16" x14ac:dyDescent="0.35">
      <c r="J14" s="42">
        <v>99098</v>
      </c>
      <c r="K14" s="48" t="s">
        <v>47</v>
      </c>
      <c r="L14" s="48">
        <v>96</v>
      </c>
      <c r="M14" s="49">
        <v>130</v>
      </c>
      <c r="N14" s="50">
        <f t="shared" si="1"/>
        <v>0.7384615384615385</v>
      </c>
      <c r="O14" s="42">
        <v>67</v>
      </c>
      <c r="P14" s="46">
        <f t="shared" si="0"/>
        <v>0.43283582089552236</v>
      </c>
    </row>
    <row r="15" spans="2:16" x14ac:dyDescent="0.35">
      <c r="J15" s="42">
        <v>47362</v>
      </c>
      <c r="K15" s="48" t="s">
        <v>41</v>
      </c>
      <c r="L15" s="48">
        <v>46</v>
      </c>
      <c r="M15" s="49">
        <v>75</v>
      </c>
      <c r="N15" s="50">
        <f t="shared" si="1"/>
        <v>0.61333333333333329</v>
      </c>
      <c r="O15" s="42">
        <v>64</v>
      </c>
      <c r="P15" s="44">
        <f t="shared" si="0"/>
        <v>-0.28125</v>
      </c>
    </row>
    <row r="16" spans="2:16" x14ac:dyDescent="0.35">
      <c r="J16" s="42">
        <v>77639</v>
      </c>
      <c r="K16" s="48" t="s">
        <v>52</v>
      </c>
      <c r="L16" s="48">
        <v>56</v>
      </c>
      <c r="M16" s="49">
        <v>80</v>
      </c>
      <c r="N16" s="50">
        <f t="shared" si="1"/>
        <v>0.7</v>
      </c>
      <c r="O16" s="42">
        <v>61</v>
      </c>
      <c r="P16" s="44">
        <f t="shared" si="0"/>
        <v>-8.1967213114754092E-2</v>
      </c>
    </row>
    <row r="17" spans="2:16" x14ac:dyDescent="0.35">
      <c r="J17" s="42">
        <v>82946</v>
      </c>
      <c r="K17" s="48" t="s">
        <v>105</v>
      </c>
      <c r="L17" s="48">
        <v>49</v>
      </c>
      <c r="M17" s="49">
        <v>80</v>
      </c>
      <c r="N17" s="50">
        <f t="shared" si="1"/>
        <v>0.61250000000000004</v>
      </c>
      <c r="O17" s="42">
        <v>58</v>
      </c>
      <c r="P17" s="44">
        <f t="shared" si="0"/>
        <v>-0.15517241379310345</v>
      </c>
    </row>
    <row r="18" spans="2:16" x14ac:dyDescent="0.35">
      <c r="J18" s="42">
        <v>39004</v>
      </c>
      <c r="K18" s="48" t="s">
        <v>106</v>
      </c>
      <c r="L18" s="48">
        <v>51</v>
      </c>
      <c r="M18" s="49">
        <v>55</v>
      </c>
      <c r="N18" s="50">
        <f t="shared" si="1"/>
        <v>0.92727272727272725</v>
      </c>
      <c r="O18" s="42">
        <v>58</v>
      </c>
      <c r="P18" s="44">
        <f t="shared" si="0"/>
        <v>-0.1206896551724138</v>
      </c>
    </row>
    <row r="19" spans="2:16" x14ac:dyDescent="0.35">
      <c r="J19" s="42">
        <v>57740</v>
      </c>
      <c r="K19" s="48" t="s">
        <v>54</v>
      </c>
      <c r="L19" s="48">
        <v>68</v>
      </c>
      <c r="M19" s="49">
        <v>75</v>
      </c>
      <c r="N19" s="50">
        <f>L19/M19</f>
        <v>0.90666666666666662</v>
      </c>
      <c r="O19" s="42">
        <v>64</v>
      </c>
      <c r="P19" s="44">
        <f t="shared" si="0"/>
        <v>6.25E-2</v>
      </c>
    </row>
    <row r="20" spans="2:16" x14ac:dyDescent="0.35">
      <c r="J20" s="42">
        <v>12009</v>
      </c>
      <c r="K20" s="48" t="s">
        <v>42</v>
      </c>
      <c r="L20" s="48">
        <v>69</v>
      </c>
      <c r="M20" s="49">
        <v>69.666666666666671</v>
      </c>
      <c r="N20" s="50">
        <f>L20/M20</f>
        <v>0.99043062200956933</v>
      </c>
      <c r="O20" s="42">
        <v>57</v>
      </c>
      <c r="P20" s="44">
        <f t="shared" si="0"/>
        <v>0.21052631578947367</v>
      </c>
    </row>
    <row r="23" spans="2:16" x14ac:dyDescent="0.35">
      <c r="I23" s="72" t="s">
        <v>94</v>
      </c>
      <c r="J23" s="73"/>
      <c r="K23" s="73"/>
      <c r="L23" s="73"/>
      <c r="M23" s="73"/>
      <c r="N23" s="73"/>
      <c r="O23" s="73"/>
      <c r="P23" s="74"/>
    </row>
    <row r="24" spans="2:16" x14ac:dyDescent="0.35">
      <c r="B24" s="71" t="s">
        <v>109</v>
      </c>
      <c r="C24" s="78"/>
      <c r="D24" s="78"/>
      <c r="E24" s="78"/>
      <c r="F24" s="78"/>
      <c r="I24" s="75"/>
      <c r="J24" s="76"/>
      <c r="K24" s="76"/>
      <c r="L24" s="76"/>
      <c r="M24" s="76"/>
      <c r="N24" s="76"/>
      <c r="O24" s="76"/>
      <c r="P24" s="77"/>
    </row>
    <row r="25" spans="2:16" x14ac:dyDescent="0.35">
      <c r="I25" s="41" t="s">
        <v>107</v>
      </c>
      <c r="J25" s="41" t="s">
        <v>97</v>
      </c>
      <c r="K25" s="41" t="s">
        <v>98</v>
      </c>
      <c r="L25" s="41" t="s">
        <v>99</v>
      </c>
      <c r="M25" s="41" t="s">
        <v>100</v>
      </c>
      <c r="N25" s="41" t="s">
        <v>101</v>
      </c>
      <c r="O25" s="41" t="s">
        <v>102</v>
      </c>
      <c r="P25" s="41" t="s">
        <v>103</v>
      </c>
    </row>
    <row r="26" spans="2:16" x14ac:dyDescent="0.35">
      <c r="I26" s="47">
        <v>1</v>
      </c>
      <c r="J26" s="42">
        <v>20045</v>
      </c>
      <c r="K26" s="42" t="s">
        <v>49</v>
      </c>
      <c r="L26" s="42">
        <v>102</v>
      </c>
      <c r="M26" s="43">
        <v>100</v>
      </c>
      <c r="N26" s="44">
        <f>L26/M26</f>
        <v>1.02</v>
      </c>
      <c r="O26" s="42">
        <v>79</v>
      </c>
      <c r="P26" s="44">
        <f t="shared" ref="P26:P41" si="2">(L26-O26)/O26</f>
        <v>0.29113924050632911</v>
      </c>
    </row>
    <row r="27" spans="2:16" x14ac:dyDescent="0.35">
      <c r="I27" s="47">
        <v>2</v>
      </c>
      <c r="J27" s="42">
        <v>78801</v>
      </c>
      <c r="K27" s="42" t="s">
        <v>58</v>
      </c>
      <c r="L27" s="42">
        <v>93</v>
      </c>
      <c r="M27" s="43">
        <v>95</v>
      </c>
      <c r="N27" s="44">
        <f>L27/M27</f>
        <v>0.97894736842105268</v>
      </c>
      <c r="O27" s="42">
        <v>60</v>
      </c>
      <c r="P27" s="44">
        <f t="shared" si="2"/>
        <v>0.55000000000000004</v>
      </c>
    </row>
    <row r="28" spans="2:16" x14ac:dyDescent="0.35">
      <c r="I28" s="47">
        <v>3</v>
      </c>
      <c r="J28" s="42">
        <v>50398</v>
      </c>
      <c r="K28" s="42" t="s">
        <v>50</v>
      </c>
      <c r="L28" s="42">
        <v>70</v>
      </c>
      <c r="M28" s="43">
        <v>75</v>
      </c>
      <c r="N28" s="44">
        <f>L28/M28</f>
        <v>0.93333333333333335</v>
      </c>
      <c r="O28" s="42">
        <v>85</v>
      </c>
      <c r="P28" s="44">
        <f t="shared" si="2"/>
        <v>-0.17647058823529413</v>
      </c>
    </row>
    <row r="29" spans="2:16" x14ac:dyDescent="0.35">
      <c r="I29" s="47">
        <v>4</v>
      </c>
      <c r="J29" s="42">
        <v>83379</v>
      </c>
      <c r="K29" s="42" t="s">
        <v>36</v>
      </c>
      <c r="L29" s="42">
        <v>69</v>
      </c>
      <c r="M29" s="43">
        <v>70</v>
      </c>
      <c r="N29" s="44">
        <f>L29/M29</f>
        <v>0.98571428571428577</v>
      </c>
      <c r="O29" s="42">
        <v>50</v>
      </c>
      <c r="P29" s="44">
        <f t="shared" si="2"/>
        <v>0.38</v>
      </c>
    </row>
    <row r="30" spans="2:16" x14ac:dyDescent="0.35">
      <c r="I30" s="47">
        <v>5</v>
      </c>
      <c r="J30" s="42">
        <v>99843</v>
      </c>
      <c r="K30" s="42" t="s">
        <v>40</v>
      </c>
      <c r="L30" s="42">
        <v>60</v>
      </c>
      <c r="M30" s="43">
        <v>65</v>
      </c>
      <c r="N30" s="44">
        <f>L30/M30</f>
        <v>0.92307692307692313</v>
      </c>
      <c r="O30" s="42">
        <v>49</v>
      </c>
      <c r="P30" s="44">
        <f t="shared" si="2"/>
        <v>0.22448979591836735</v>
      </c>
    </row>
    <row r="31" spans="2:16" x14ac:dyDescent="0.35">
      <c r="I31" s="47">
        <v>6</v>
      </c>
      <c r="J31" s="42">
        <v>88768</v>
      </c>
      <c r="K31" s="42" t="s">
        <v>45</v>
      </c>
      <c r="L31" s="42">
        <v>66</v>
      </c>
      <c r="M31" s="45">
        <v>86</v>
      </c>
      <c r="N31" s="46">
        <v>0.72</v>
      </c>
      <c r="O31" s="42">
        <v>67</v>
      </c>
      <c r="P31" s="46">
        <f t="shared" si="2"/>
        <v>-1.4925373134328358E-2</v>
      </c>
    </row>
    <row r="32" spans="2:16" x14ac:dyDescent="0.35">
      <c r="I32" s="47">
        <v>7</v>
      </c>
      <c r="J32" s="42">
        <v>48574</v>
      </c>
      <c r="K32" s="42" t="s">
        <v>104</v>
      </c>
      <c r="L32" s="42">
        <v>109</v>
      </c>
      <c r="M32" s="43">
        <v>105</v>
      </c>
      <c r="N32" s="44">
        <f t="shared" ref="N32:N41" si="3">L32/M32</f>
        <v>1.0380952380952382</v>
      </c>
      <c r="O32" s="42">
        <v>101</v>
      </c>
      <c r="P32" s="44">
        <f t="shared" si="2"/>
        <v>7.9207920792079209E-2</v>
      </c>
    </row>
    <row r="33" spans="9:16" x14ac:dyDescent="0.35">
      <c r="I33" s="47">
        <v>8</v>
      </c>
      <c r="J33" s="42">
        <v>50938</v>
      </c>
      <c r="K33" s="42" t="s">
        <v>42</v>
      </c>
      <c r="L33" s="42">
        <v>52</v>
      </c>
      <c r="M33" s="43">
        <v>65</v>
      </c>
      <c r="N33" s="44">
        <f t="shared" si="3"/>
        <v>0.8</v>
      </c>
      <c r="O33" s="42">
        <v>57</v>
      </c>
      <c r="P33" s="44">
        <f t="shared" si="2"/>
        <v>-8.771929824561403E-2</v>
      </c>
    </row>
    <row r="34" spans="9:16" x14ac:dyDescent="0.35">
      <c r="I34" s="47">
        <v>9</v>
      </c>
      <c r="J34" s="42">
        <v>30978</v>
      </c>
      <c r="K34" s="42" t="s">
        <v>57</v>
      </c>
      <c r="L34" s="42">
        <v>118</v>
      </c>
      <c r="M34" s="43">
        <v>120</v>
      </c>
      <c r="N34" s="44">
        <f t="shared" si="3"/>
        <v>0.98333333333333328</v>
      </c>
      <c r="O34" s="42">
        <v>112</v>
      </c>
      <c r="P34" s="44">
        <f t="shared" si="2"/>
        <v>5.3571428571428568E-2</v>
      </c>
    </row>
    <row r="35" spans="9:16" x14ac:dyDescent="0.35">
      <c r="I35" s="47">
        <v>10</v>
      </c>
      <c r="J35" s="42">
        <v>99098</v>
      </c>
      <c r="K35" s="42" t="s">
        <v>47</v>
      </c>
      <c r="L35" s="42">
        <v>96</v>
      </c>
      <c r="M35" s="45">
        <v>130</v>
      </c>
      <c r="N35" s="46">
        <f t="shared" si="3"/>
        <v>0.7384615384615385</v>
      </c>
      <c r="O35" s="42">
        <v>67</v>
      </c>
      <c r="P35" s="46">
        <f t="shared" si="2"/>
        <v>0.43283582089552236</v>
      </c>
    </row>
    <row r="36" spans="9:16" x14ac:dyDescent="0.35">
      <c r="I36" s="47">
        <v>11</v>
      </c>
      <c r="J36" s="42">
        <v>47362</v>
      </c>
      <c r="K36" s="42" t="s">
        <v>41</v>
      </c>
      <c r="L36" s="42">
        <v>46</v>
      </c>
      <c r="M36" s="43">
        <v>75</v>
      </c>
      <c r="N36" s="44">
        <f t="shared" si="3"/>
        <v>0.61333333333333329</v>
      </c>
      <c r="O36" s="42">
        <v>64</v>
      </c>
      <c r="P36" s="44">
        <f t="shared" si="2"/>
        <v>-0.28125</v>
      </c>
    </row>
    <row r="37" spans="9:16" x14ac:dyDescent="0.35">
      <c r="I37" s="47">
        <v>12</v>
      </c>
      <c r="J37" s="42">
        <v>77639</v>
      </c>
      <c r="K37" s="42" t="s">
        <v>52</v>
      </c>
      <c r="L37" s="42">
        <v>56</v>
      </c>
      <c r="M37" s="43">
        <v>80</v>
      </c>
      <c r="N37" s="44">
        <f t="shared" si="3"/>
        <v>0.7</v>
      </c>
      <c r="O37" s="42">
        <v>61</v>
      </c>
      <c r="P37" s="44">
        <f t="shared" si="2"/>
        <v>-8.1967213114754092E-2</v>
      </c>
    </row>
    <row r="38" spans="9:16" x14ac:dyDescent="0.35">
      <c r="I38" s="47">
        <v>13</v>
      </c>
      <c r="J38" s="42">
        <v>82946</v>
      </c>
      <c r="K38" s="42" t="s">
        <v>105</v>
      </c>
      <c r="L38" s="42">
        <v>49</v>
      </c>
      <c r="M38" s="43">
        <v>80</v>
      </c>
      <c r="N38" s="44">
        <f t="shared" si="3"/>
        <v>0.61250000000000004</v>
      </c>
      <c r="O38" s="42">
        <v>58</v>
      </c>
      <c r="P38" s="44">
        <f t="shared" si="2"/>
        <v>-0.15517241379310345</v>
      </c>
    </row>
    <row r="39" spans="9:16" x14ac:dyDescent="0.35">
      <c r="I39" s="47">
        <v>14</v>
      </c>
      <c r="J39" s="42">
        <v>39004</v>
      </c>
      <c r="K39" s="42" t="s">
        <v>106</v>
      </c>
      <c r="L39" s="42">
        <v>51</v>
      </c>
      <c r="M39" s="43">
        <v>55</v>
      </c>
      <c r="N39" s="44">
        <f t="shared" si="3"/>
        <v>0.92727272727272725</v>
      </c>
      <c r="O39" s="42">
        <v>58</v>
      </c>
      <c r="P39" s="44">
        <f t="shared" si="2"/>
        <v>-0.1206896551724138</v>
      </c>
    </row>
    <row r="40" spans="9:16" x14ac:dyDescent="0.35">
      <c r="I40" s="47">
        <v>15</v>
      </c>
      <c r="J40" s="42">
        <v>57740</v>
      </c>
      <c r="K40" s="42" t="s">
        <v>54</v>
      </c>
      <c r="L40" s="42">
        <v>68</v>
      </c>
      <c r="M40" s="43">
        <v>75</v>
      </c>
      <c r="N40" s="44">
        <f t="shared" si="3"/>
        <v>0.90666666666666662</v>
      </c>
      <c r="O40" s="42">
        <v>64</v>
      </c>
      <c r="P40" s="44">
        <f t="shared" si="2"/>
        <v>6.25E-2</v>
      </c>
    </row>
    <row r="41" spans="9:16" x14ac:dyDescent="0.35">
      <c r="I41" s="47">
        <v>16</v>
      </c>
      <c r="J41" s="42">
        <v>12009</v>
      </c>
      <c r="K41" s="42" t="s">
        <v>42</v>
      </c>
      <c r="L41" s="42">
        <v>69</v>
      </c>
      <c r="M41" s="43">
        <v>69.666666666666671</v>
      </c>
      <c r="N41" s="44">
        <f t="shared" si="3"/>
        <v>0.99043062200956933</v>
      </c>
      <c r="O41" s="42">
        <v>57</v>
      </c>
      <c r="P41" s="44">
        <f t="shared" si="2"/>
        <v>0.21052631578947367</v>
      </c>
    </row>
  </sheetData>
  <mergeCells count="8">
    <mergeCell ref="I23:P24"/>
    <mergeCell ref="B24:F24"/>
    <mergeCell ref="J2:P3"/>
    <mergeCell ref="B3:C3"/>
    <mergeCell ref="D3:F3"/>
    <mergeCell ref="B4:C7"/>
    <mergeCell ref="D4:F7"/>
    <mergeCell ref="B9:F9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A39A-4718-4AAB-B07E-0B123CF14361}">
  <sheetPr>
    <tabColor theme="8" tint="-0.499984740745262"/>
  </sheetPr>
  <dimension ref="B2:O17"/>
  <sheetViews>
    <sheetView workbookViewId="0">
      <selection activeCell="L4" sqref="L4"/>
    </sheetView>
  </sheetViews>
  <sheetFormatPr defaultRowHeight="14.5" x14ac:dyDescent="0.35"/>
  <cols>
    <col min="1" max="1" width="3.54296875" customWidth="1"/>
    <col min="7" max="7" width="4.54296875" customWidth="1"/>
    <col min="8" max="8" width="4.1796875" customWidth="1"/>
    <col min="9" max="9" width="11.1796875" customWidth="1"/>
    <col min="10" max="10" width="18.90625" customWidth="1"/>
    <col min="11" max="11" width="14.08984375" customWidth="1"/>
    <col min="12" max="12" width="16.1796875" customWidth="1"/>
    <col min="13" max="13" width="17.36328125" customWidth="1"/>
    <col min="14" max="14" width="3.26953125" customWidth="1"/>
    <col min="15" max="15" width="15.1796875" customWidth="1"/>
  </cols>
  <sheetData>
    <row r="2" spans="2:15" x14ac:dyDescent="0.35">
      <c r="B2" s="80" t="s">
        <v>93</v>
      </c>
      <c r="C2" s="81"/>
      <c r="D2" s="82" t="s">
        <v>92</v>
      </c>
      <c r="E2" s="82"/>
      <c r="F2" s="82"/>
      <c r="I2" s="12" t="s">
        <v>110</v>
      </c>
      <c r="J2" s="12" t="s">
        <v>111</v>
      </c>
      <c r="K2" s="14" t="s">
        <v>112</v>
      </c>
      <c r="L2" s="14" t="s">
        <v>113</v>
      </c>
      <c r="M2" s="14" t="s">
        <v>114</v>
      </c>
      <c r="O2" s="12" t="s">
        <v>112</v>
      </c>
    </row>
    <row r="3" spans="2:15" x14ac:dyDescent="0.35">
      <c r="B3" s="83" t="s">
        <v>115</v>
      </c>
      <c r="C3" s="84"/>
      <c r="D3" s="89" t="s">
        <v>155</v>
      </c>
      <c r="E3" s="89"/>
      <c r="F3" s="89"/>
      <c r="I3" s="15" t="s">
        <v>116</v>
      </c>
      <c r="J3" s="24" t="s">
        <v>117</v>
      </c>
      <c r="K3" s="51"/>
      <c r="L3" s="51"/>
      <c r="M3" s="51"/>
      <c r="O3" s="15" t="s">
        <v>118</v>
      </c>
    </row>
    <row r="4" spans="2:15" x14ac:dyDescent="0.35">
      <c r="B4" s="85"/>
      <c r="C4" s="86"/>
      <c r="D4" s="89"/>
      <c r="E4" s="89"/>
      <c r="F4" s="89"/>
      <c r="I4" s="15" t="s">
        <v>116</v>
      </c>
      <c r="J4" s="24" t="s">
        <v>119</v>
      </c>
      <c r="K4" s="51"/>
      <c r="L4" s="51"/>
      <c r="M4" s="51"/>
      <c r="O4" s="15" t="s">
        <v>120</v>
      </c>
    </row>
    <row r="5" spans="2:15" x14ac:dyDescent="0.35">
      <c r="B5" s="85"/>
      <c r="C5" s="86"/>
      <c r="D5" s="89"/>
      <c r="E5" s="89"/>
      <c r="F5" s="89"/>
      <c r="I5" s="15" t="s">
        <v>116</v>
      </c>
      <c r="J5" s="24" t="s">
        <v>121</v>
      </c>
      <c r="K5" s="51"/>
      <c r="L5" s="51"/>
      <c r="M5" s="51"/>
      <c r="O5" s="15" t="s">
        <v>122</v>
      </c>
    </row>
    <row r="6" spans="2:15" x14ac:dyDescent="0.35">
      <c r="B6" s="87"/>
      <c r="C6" s="88"/>
      <c r="D6" s="89"/>
      <c r="E6" s="89"/>
      <c r="F6" s="89"/>
      <c r="I6" s="15" t="s">
        <v>116</v>
      </c>
      <c r="J6" s="24" t="s">
        <v>123</v>
      </c>
      <c r="K6" s="51"/>
      <c r="L6" s="51"/>
      <c r="M6" s="51"/>
    </row>
    <row r="7" spans="2:15" x14ac:dyDescent="0.35">
      <c r="I7" s="15" t="s">
        <v>116</v>
      </c>
      <c r="J7" s="24" t="s">
        <v>124</v>
      </c>
      <c r="K7" s="51"/>
      <c r="L7" s="51"/>
      <c r="M7" s="51"/>
    </row>
    <row r="8" spans="2:15" x14ac:dyDescent="0.35">
      <c r="I8" s="15" t="s">
        <v>116</v>
      </c>
      <c r="J8" s="24" t="s">
        <v>124</v>
      </c>
      <c r="K8" s="51"/>
      <c r="L8" s="51"/>
      <c r="M8" s="51"/>
    </row>
    <row r="9" spans="2:15" x14ac:dyDescent="0.35">
      <c r="I9" s="15" t="s">
        <v>116</v>
      </c>
      <c r="J9" s="24" t="s">
        <v>124</v>
      </c>
      <c r="K9" s="51"/>
      <c r="L9" s="51"/>
      <c r="M9" s="51"/>
    </row>
    <row r="10" spans="2:15" x14ac:dyDescent="0.35">
      <c r="I10" s="15" t="s">
        <v>116</v>
      </c>
      <c r="J10" s="24" t="s">
        <v>124</v>
      </c>
      <c r="K10" s="51"/>
      <c r="L10" s="51"/>
      <c r="M10" s="51"/>
    </row>
    <row r="11" spans="2:15" x14ac:dyDescent="0.35">
      <c r="I11" s="15" t="s">
        <v>116</v>
      </c>
      <c r="J11" s="24" t="s">
        <v>125</v>
      </c>
      <c r="K11" s="51"/>
      <c r="L11" s="51"/>
      <c r="M11" s="51"/>
    </row>
    <row r="12" spans="2:15" x14ac:dyDescent="0.35">
      <c r="I12" s="15" t="s">
        <v>116</v>
      </c>
      <c r="J12" s="24" t="s">
        <v>123</v>
      </c>
      <c r="K12" s="51"/>
      <c r="L12" s="51"/>
      <c r="M12" s="51"/>
    </row>
    <row r="13" spans="2:15" x14ac:dyDescent="0.35">
      <c r="I13" s="15" t="s">
        <v>116</v>
      </c>
      <c r="J13" s="24" t="s">
        <v>126</v>
      </c>
      <c r="K13" s="51"/>
      <c r="L13" s="51"/>
      <c r="M13" s="51"/>
    </row>
    <row r="14" spans="2:15" x14ac:dyDescent="0.35">
      <c r="I14" s="15" t="s">
        <v>116</v>
      </c>
      <c r="J14" s="24" t="s">
        <v>127</v>
      </c>
      <c r="K14" s="51"/>
      <c r="L14" s="51"/>
      <c r="M14" s="51"/>
    </row>
    <row r="15" spans="2:15" x14ac:dyDescent="0.35">
      <c r="I15" s="15" t="s">
        <v>116</v>
      </c>
      <c r="J15" s="24" t="s">
        <v>123</v>
      </c>
      <c r="K15" s="51"/>
      <c r="L15" s="51"/>
      <c r="M15" s="51"/>
    </row>
    <row r="16" spans="2:15" x14ac:dyDescent="0.35">
      <c r="I16" s="15" t="s">
        <v>116</v>
      </c>
      <c r="J16" s="24" t="s">
        <v>125</v>
      </c>
      <c r="K16" s="51"/>
      <c r="L16" s="51"/>
      <c r="M16" s="51"/>
    </row>
    <row r="17" spans="11:13" x14ac:dyDescent="0.35">
      <c r="K17" s="52" t="s">
        <v>128</v>
      </c>
      <c r="L17" s="52" t="s">
        <v>129</v>
      </c>
      <c r="M17" s="52" t="s">
        <v>130</v>
      </c>
    </row>
  </sheetData>
  <mergeCells count="4">
    <mergeCell ref="B2:C2"/>
    <mergeCell ref="D2:F2"/>
    <mergeCell ref="B3:C6"/>
    <mergeCell ref="D3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78B5-9BA4-447A-9C2A-A1F9CCE6A692}">
  <sheetPr>
    <tabColor rgb="FF7030A0"/>
  </sheetPr>
  <dimension ref="B2:AA25"/>
  <sheetViews>
    <sheetView showGridLines="0" tabSelected="1" zoomScale="70" zoomScaleNormal="70" workbookViewId="0">
      <pane xSplit="18" topLeftCell="S1" activePane="topRight" state="frozen"/>
      <selection pane="topRight" activeCell="X27" sqref="X27"/>
    </sheetView>
  </sheetViews>
  <sheetFormatPr defaultColWidth="3.54296875" defaultRowHeight="14.5" x14ac:dyDescent="0.35"/>
  <cols>
    <col min="2" max="3" width="3.54296875" style="31"/>
    <col min="19" max="19" width="4" customWidth="1"/>
    <col min="20" max="24" width="17" customWidth="1"/>
    <col min="25" max="25" width="3.54296875" customWidth="1"/>
    <col min="26" max="27" width="17" customWidth="1"/>
  </cols>
  <sheetData>
    <row r="2" spans="2:27" ht="14.4" customHeight="1" x14ac:dyDescent="0.35">
      <c r="T2" s="12" t="s">
        <v>131</v>
      </c>
      <c r="U2" s="14" t="s">
        <v>112</v>
      </c>
      <c r="V2" s="14" t="s">
        <v>99</v>
      </c>
      <c r="W2" s="14" t="s">
        <v>100</v>
      </c>
      <c r="X2" s="14" t="s">
        <v>101</v>
      </c>
      <c r="Z2" s="53" t="s">
        <v>131</v>
      </c>
      <c r="AA2" s="53" t="s">
        <v>112</v>
      </c>
    </row>
    <row r="3" spans="2:27" ht="14.4" customHeight="1" x14ac:dyDescent="0.35">
      <c r="B3" s="82" t="s">
        <v>132</v>
      </c>
      <c r="C3" s="82"/>
      <c r="D3" s="82"/>
      <c r="E3" s="82"/>
      <c r="F3" s="82" t="s">
        <v>92</v>
      </c>
      <c r="G3" s="82"/>
      <c r="H3" s="82"/>
      <c r="I3" s="82"/>
      <c r="J3" s="82"/>
      <c r="K3" s="82"/>
      <c r="L3" s="82"/>
      <c r="M3" s="82"/>
      <c r="N3" s="82"/>
      <c r="O3" s="82"/>
      <c r="T3" s="15" t="s">
        <v>133</v>
      </c>
      <c r="U3" s="51"/>
      <c r="V3" s="15">
        <v>105</v>
      </c>
      <c r="W3" s="54">
        <v>120</v>
      </c>
      <c r="X3" s="55"/>
      <c r="Z3" s="22" t="s">
        <v>134</v>
      </c>
      <c r="AA3" s="22" t="s">
        <v>120</v>
      </c>
    </row>
    <row r="4" spans="2:27" ht="14.5" customHeight="1" x14ac:dyDescent="0.35">
      <c r="B4" s="90" t="s">
        <v>135</v>
      </c>
      <c r="C4" s="90"/>
      <c r="D4" s="90"/>
      <c r="E4" s="90"/>
      <c r="F4" s="91" t="s">
        <v>136</v>
      </c>
      <c r="G4" s="91"/>
      <c r="H4" s="91"/>
      <c r="I4" s="91"/>
      <c r="J4" s="91"/>
      <c r="K4" s="91"/>
      <c r="L4" s="91"/>
      <c r="M4" s="91"/>
      <c r="N4" s="91"/>
      <c r="O4" s="91"/>
      <c r="T4" s="15" t="s">
        <v>137</v>
      </c>
      <c r="U4" s="51"/>
      <c r="V4" s="15">
        <v>50</v>
      </c>
      <c r="W4" s="54">
        <v>51.6</v>
      </c>
      <c r="X4" s="55"/>
      <c r="Z4" s="22" t="s">
        <v>137</v>
      </c>
      <c r="AA4" s="22" t="s">
        <v>118</v>
      </c>
    </row>
    <row r="5" spans="2:27" x14ac:dyDescent="0.35">
      <c r="B5" s="90"/>
      <c r="C5" s="90"/>
      <c r="D5" s="90"/>
      <c r="E5" s="90"/>
      <c r="F5" s="91"/>
      <c r="G5" s="91"/>
      <c r="H5" s="91"/>
      <c r="I5" s="91"/>
      <c r="J5" s="91"/>
      <c r="K5" s="91"/>
      <c r="L5" s="91"/>
      <c r="M5" s="91"/>
      <c r="N5" s="91"/>
      <c r="O5" s="91"/>
      <c r="T5" s="15" t="s">
        <v>138</v>
      </c>
      <c r="U5" s="51"/>
      <c r="V5" s="15">
        <v>67</v>
      </c>
      <c r="W5" s="54">
        <v>80.399999999999991</v>
      </c>
      <c r="X5" s="55"/>
      <c r="Z5" s="22" t="s">
        <v>138</v>
      </c>
      <c r="AA5" s="22" t="s">
        <v>122</v>
      </c>
    </row>
    <row r="6" spans="2:27" x14ac:dyDescent="0.35">
      <c r="B6" s="90"/>
      <c r="C6" s="90"/>
      <c r="D6" s="90"/>
      <c r="E6" s="90"/>
      <c r="F6" s="91"/>
      <c r="G6" s="91"/>
      <c r="H6" s="91"/>
      <c r="I6" s="91"/>
      <c r="J6" s="91"/>
      <c r="K6" s="91"/>
      <c r="L6" s="91"/>
      <c r="M6" s="91"/>
      <c r="N6" s="91"/>
      <c r="O6" s="91"/>
      <c r="T6" s="15" t="s">
        <v>139</v>
      </c>
      <c r="U6" s="51"/>
      <c r="V6" s="15">
        <v>25</v>
      </c>
      <c r="W6" s="54">
        <v>38.4</v>
      </c>
      <c r="X6" s="55"/>
      <c r="Z6" s="22" t="s">
        <v>139</v>
      </c>
      <c r="AA6" s="22" t="s">
        <v>122</v>
      </c>
    </row>
    <row r="7" spans="2:27" x14ac:dyDescent="0.35">
      <c r="T7" s="15" t="s">
        <v>140</v>
      </c>
      <c r="U7" s="51"/>
      <c r="V7" s="15">
        <v>45</v>
      </c>
      <c r="W7" s="54">
        <v>48</v>
      </c>
      <c r="X7" s="55"/>
      <c r="Z7" s="22" t="s">
        <v>141</v>
      </c>
      <c r="AA7" s="22" t="s">
        <v>118</v>
      </c>
    </row>
    <row r="8" spans="2:27" x14ac:dyDescent="0.35">
      <c r="T8" s="15" t="s">
        <v>142</v>
      </c>
      <c r="U8" s="51"/>
      <c r="V8" s="15">
        <v>250</v>
      </c>
      <c r="W8" s="54">
        <v>240</v>
      </c>
      <c r="X8" s="55"/>
      <c r="Z8" s="22" t="s">
        <v>142</v>
      </c>
      <c r="AA8" s="22" t="s">
        <v>120</v>
      </c>
    </row>
    <row r="9" spans="2:27" ht="15" customHeight="1" x14ac:dyDescent="0.35">
      <c r="T9" s="15" t="s">
        <v>143</v>
      </c>
      <c r="U9" s="51"/>
      <c r="V9" s="15">
        <v>5</v>
      </c>
      <c r="W9" s="54">
        <v>0</v>
      </c>
      <c r="X9" s="55"/>
      <c r="Z9" s="22" t="s">
        <v>143</v>
      </c>
      <c r="AA9" s="22" t="s">
        <v>120</v>
      </c>
    </row>
    <row r="10" spans="2:27" x14ac:dyDescent="0.35">
      <c r="T10" s="15" t="s">
        <v>144</v>
      </c>
      <c r="U10" s="51"/>
      <c r="V10" s="15">
        <v>75</v>
      </c>
      <c r="W10" s="54">
        <v>104.39999999999999</v>
      </c>
      <c r="X10" s="55"/>
      <c r="Z10" s="22" t="s">
        <v>144</v>
      </c>
      <c r="AA10" s="22" t="s">
        <v>118</v>
      </c>
    </row>
    <row r="11" spans="2:27" ht="14.4" customHeight="1" x14ac:dyDescent="0.35">
      <c r="T11" s="15" t="s">
        <v>145</v>
      </c>
      <c r="U11" s="51"/>
      <c r="V11" s="15">
        <v>0</v>
      </c>
      <c r="W11" s="54">
        <v>0</v>
      </c>
      <c r="X11" s="55"/>
      <c r="Z11" s="22" t="s">
        <v>146</v>
      </c>
      <c r="AA11" s="22" t="s">
        <v>122</v>
      </c>
    </row>
    <row r="12" spans="2:27" x14ac:dyDescent="0.35">
      <c r="T12" s="15" t="s">
        <v>147</v>
      </c>
      <c r="U12" s="51"/>
      <c r="V12" s="15">
        <v>187</v>
      </c>
      <c r="W12" s="54">
        <v>185</v>
      </c>
      <c r="X12" s="55"/>
      <c r="Z12" s="22" t="s">
        <v>147</v>
      </c>
      <c r="AA12" s="22" t="s">
        <v>120</v>
      </c>
    </row>
    <row r="13" spans="2:27" x14ac:dyDescent="0.35">
      <c r="T13" s="15" t="s">
        <v>148</v>
      </c>
      <c r="U13" s="51"/>
      <c r="V13" s="15">
        <v>50</v>
      </c>
      <c r="W13" s="54">
        <v>60</v>
      </c>
      <c r="X13" s="55"/>
      <c r="Z13" s="22" t="s">
        <v>148</v>
      </c>
      <c r="AA13" s="22" t="s">
        <v>122</v>
      </c>
    </row>
    <row r="14" spans="2:27" x14ac:dyDescent="0.35">
      <c r="T14" s="15" t="s">
        <v>149</v>
      </c>
      <c r="U14" s="51"/>
      <c r="V14" s="15">
        <v>35</v>
      </c>
      <c r="W14" s="54">
        <v>60</v>
      </c>
      <c r="X14" s="55"/>
      <c r="Z14" s="22" t="s">
        <v>149</v>
      </c>
      <c r="AA14" s="22" t="s">
        <v>120</v>
      </c>
    </row>
    <row r="15" spans="2:27" ht="14.4" customHeight="1" x14ac:dyDescent="0.35">
      <c r="T15" s="15" t="s">
        <v>150</v>
      </c>
      <c r="U15" s="51"/>
      <c r="V15" s="15">
        <v>50</v>
      </c>
      <c r="W15" s="54">
        <v>45</v>
      </c>
      <c r="X15" s="55"/>
      <c r="Z15" s="22" t="s">
        <v>151</v>
      </c>
      <c r="AA15" s="22" t="s">
        <v>122</v>
      </c>
    </row>
    <row r="16" spans="2:27" x14ac:dyDescent="0.35">
      <c r="T16" s="15" t="s">
        <v>152</v>
      </c>
      <c r="U16" s="51"/>
      <c r="V16" s="15">
        <v>35</v>
      </c>
      <c r="W16" s="54">
        <v>40</v>
      </c>
      <c r="X16" s="55"/>
      <c r="Z16" s="22" t="s">
        <v>153</v>
      </c>
      <c r="AA16" s="22" t="s">
        <v>118</v>
      </c>
    </row>
    <row r="18" spans="20:20" x14ac:dyDescent="0.35">
      <c r="T18" s="12" t="s">
        <v>154</v>
      </c>
    </row>
    <row r="19" spans="20:20" x14ac:dyDescent="0.35">
      <c r="T19" s="15" t="e">
        <v>#NULL!</v>
      </c>
    </row>
    <row r="20" spans="20:20" x14ac:dyDescent="0.35">
      <c r="T20" s="15" t="e">
        <v>#DIV/0!</v>
      </c>
    </row>
    <row r="21" spans="20:20" x14ac:dyDescent="0.35">
      <c r="T21" s="15" t="e">
        <v>#VALUE!</v>
      </c>
    </row>
    <row r="22" spans="20:20" x14ac:dyDescent="0.35">
      <c r="T22" s="15" t="e">
        <v>#REF!</v>
      </c>
    </row>
    <row r="23" spans="20:20" x14ac:dyDescent="0.35">
      <c r="T23" s="15" t="e">
        <v>#NAME?</v>
      </c>
    </row>
    <row r="24" spans="20:20" x14ac:dyDescent="0.35">
      <c r="T24" s="15" t="e">
        <v>#NUM!</v>
      </c>
    </row>
    <row r="25" spans="20:20" x14ac:dyDescent="0.35">
      <c r="T25" s="15" t="e">
        <v>#N/A</v>
      </c>
    </row>
  </sheetData>
  <mergeCells count="4">
    <mergeCell ref="B3:E3"/>
    <mergeCell ref="F3:O3"/>
    <mergeCell ref="B4:E6"/>
    <mergeCell ref="F4:O6"/>
  </mergeCells>
  <hyperlinks>
    <hyperlink ref="B4:D5" location="COUNTIF!A1" display="COUNTIF" xr:uid="{EF25B02D-AA54-4ABC-AEB9-AAE406F67904}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Protection</vt:lpstr>
      <vt:lpstr>Formula AGGREGATE</vt:lpstr>
      <vt:lpstr>Text To Columns</vt:lpstr>
      <vt:lpstr>Conditional Formating</vt:lpstr>
      <vt:lpstr>Data Validation</vt:lpstr>
      <vt:lpstr>Formula IFERROR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bmr user</dc:creator>
  <cp:lastModifiedBy>Kristina Fitriani</cp:lastModifiedBy>
  <cp:lastPrinted>2023-10-12T09:27:27Z</cp:lastPrinted>
  <dcterms:created xsi:type="dcterms:W3CDTF">2023-06-28T09:08:55Z</dcterms:created>
  <dcterms:modified xsi:type="dcterms:W3CDTF">2023-10-12T10:45:03Z</dcterms:modified>
</cp:coreProperties>
</file>