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WORK BMR\KEI\KEI KURIKULUM NEW\3. KEI INTERMEDIATE I\"/>
    </mc:Choice>
  </mc:AlternateContent>
  <xr:revisionPtr revIDLastSave="0" documentId="8_{76A8A5B4-529F-432F-897A-CA1F94658D04}" xr6:coauthVersionLast="47" xr6:coauthVersionMax="47" xr10:uidLastSave="{00000000-0000-0000-0000-000000000000}"/>
  <bookViews>
    <workbookView xWindow="-110" yWindow="-110" windowWidth="19420" windowHeight="10300" tabRatio="860" firstSheet="2" activeTab="9" xr2:uid="{30BAD645-8C44-408D-98E9-8C7068BEB42E}"/>
  </bookViews>
  <sheets>
    <sheet name="Konsep Absolute Cell" sheetId="2" r:id="rId1"/>
    <sheet name="Absolute Cell" sheetId="3" r:id="rId2"/>
    <sheet name="CHART &amp; Grafik" sheetId="4" r:id="rId3"/>
    <sheet name="SUMIF &amp; SUMIFS" sheetId="5" r:id="rId4"/>
    <sheet name="Hyperlink" sheetId="6" r:id="rId5"/>
    <sheet name="Formula COUNTIF" sheetId="7" r:id="rId6"/>
    <sheet name="Formula COUNTIFS" sheetId="8" r:id="rId7"/>
    <sheet name="Materi FOMULA DATE" sheetId="9" state="hidden" r:id="rId8"/>
    <sheet name="Formula DATE" sheetId="10" r:id="rId9"/>
    <sheet name="Formula DATE (TEXT)" sheetId="12" r:id="rId10"/>
  </sheets>
  <definedNames>
    <definedName name="_xlnm._FilterDatabase" localSheetId="8" hidden="1">'Formula DATE'!$H$24:$O$1038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9" i="8" l="1"/>
  <c r="Y6" i="8"/>
  <c r="Y7" i="8"/>
  <c r="Y8" i="8"/>
  <c r="Y9" i="8"/>
  <c r="Y10" i="8"/>
  <c r="Y11" i="8"/>
  <c r="Y12" i="8"/>
  <c r="Y13" i="8"/>
  <c r="Y14" i="8"/>
  <c r="Y15" i="8"/>
  <c r="Y16" i="8"/>
  <c r="Y17" i="8"/>
  <c r="Y18" i="8"/>
  <c r="Y20" i="8"/>
  <c r="Y21" i="8"/>
  <c r="Y22" i="8"/>
  <c r="Y23" i="8"/>
  <c r="Y24" i="8"/>
  <c r="Y25" i="8"/>
  <c r="Y26" i="8"/>
  <c r="Y27" i="8"/>
  <c r="Y28" i="8"/>
  <c r="Y29" i="8"/>
  <c r="K3" i="2"/>
  <c r="K4" i="2"/>
  <c r="I5" i="2"/>
  <c r="J5" i="2"/>
  <c r="K5" i="2"/>
  <c r="L5" i="2"/>
  <c r="M5" i="2"/>
  <c r="K6" i="2"/>
  <c r="K7" i="2"/>
  <c r="K8" i="2"/>
  <c r="AA5" i="2"/>
  <c r="AB5" i="2"/>
  <c r="AD5" i="2"/>
  <c r="AE5" i="2"/>
  <c r="AC3" i="2"/>
  <c r="AC4" i="2"/>
  <c r="AC6" i="2"/>
  <c r="AC7" i="2"/>
  <c r="AC5" i="2"/>
  <c r="U5" i="2"/>
  <c r="V5" i="2"/>
  <c r="X5" i="2"/>
  <c r="Y5" i="2"/>
  <c r="W3" i="2"/>
  <c r="W4" i="2"/>
  <c r="W6" i="2"/>
  <c r="W7" i="2"/>
  <c r="W5" i="2"/>
  <c r="P5" i="2"/>
  <c r="O5" i="2"/>
  <c r="R5" i="2"/>
  <c r="S5" i="2"/>
  <c r="Q6" i="2"/>
  <c r="Q7" i="2"/>
  <c r="Q3" i="2"/>
  <c r="Q4" i="2"/>
  <c r="Q5" i="2"/>
  <c r="R29" i="8" l="1"/>
  <c r="W28" i="5"/>
  <c r="V28" i="5"/>
  <c r="U28" i="5"/>
  <c r="T28" i="5"/>
  <c r="S28" i="5"/>
  <c r="R28" i="5"/>
  <c r="Q28" i="5"/>
  <c r="P28" i="5"/>
  <c r="L14" i="5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  <c r="H27" i="5"/>
</calcChain>
</file>

<file path=xl/sharedStrings.xml><?xml version="1.0" encoding="utf-8"?>
<sst xmlns="http://schemas.openxmlformats.org/spreadsheetml/2006/main" count="1375" uniqueCount="235">
  <si>
    <t>Sumber Referensi</t>
  </si>
  <si>
    <t>default</t>
  </si>
  <si>
    <t>full</t>
  </si>
  <si>
    <t>row</t>
  </si>
  <si>
    <t>Column</t>
  </si>
  <si>
    <t>full abs</t>
  </si>
  <si>
    <t>: mengunci di cell tertentu</t>
  </si>
  <si>
    <t>row abs</t>
  </si>
  <si>
    <t>: ngga bisa naik turun tapi bisa geser</t>
  </si>
  <si>
    <t>column</t>
  </si>
  <si>
    <t>: ngga bisa geser tapi bisa naik turun</t>
  </si>
  <si>
    <t>shortcut</t>
  </si>
  <si>
    <t>: Fn + F4 / F4</t>
  </si>
  <si>
    <t>ROW ABSOLUTE</t>
  </si>
  <si>
    <t>COLUMN ABSOLUTE</t>
  </si>
  <si>
    <t>FULL ABSOLUTE</t>
  </si>
  <si>
    <t>=(Qty x harga paket) + Jasa Packing</t>
  </si>
  <si>
    <t>FORMULA</t>
  </si>
  <si>
    <t>FUNGSI</t>
  </si>
  <si>
    <r>
      <t>Mengunci referensi pada baris tertentu
(column)</t>
    </r>
    <r>
      <rPr>
        <b/>
        <sz val="10"/>
        <color theme="1"/>
        <rFont val="Calibri"/>
        <family val="2"/>
        <scheme val="minor"/>
      </rPr>
      <t>$</t>
    </r>
    <r>
      <rPr>
        <sz val="10"/>
        <color theme="1"/>
        <rFont val="Calibri"/>
        <family val="2"/>
        <scheme val="minor"/>
      </rPr>
      <t>(baris)</t>
    </r>
  </si>
  <si>
    <t>KOMISI PERJAM</t>
  </si>
  <si>
    <t>PAKET A</t>
  </si>
  <si>
    <t>PAKET B</t>
  </si>
  <si>
    <t>PAKET C</t>
  </si>
  <si>
    <t>PAKET D</t>
  </si>
  <si>
    <t>PAKET E</t>
  </si>
  <si>
    <t>PAKET F</t>
  </si>
  <si>
    <t xml:space="preserve"> HARGA PAKET A</t>
  </si>
  <si>
    <t xml:space="preserve"> HARGA PAKET B</t>
  </si>
  <si>
    <t xml:space="preserve"> HARGA PAKET C</t>
  </si>
  <si>
    <t xml:space="preserve"> HARGA PAKET D</t>
  </si>
  <si>
    <t>JASA PACKING</t>
  </si>
  <si>
    <t>JAM PER HARI</t>
  </si>
  <si>
    <t>NAMA</t>
  </si>
  <si>
    <t>DURASI PERJAM</t>
  </si>
  <si>
    <t>TOTAL FEE</t>
  </si>
  <si>
    <t>QTY</t>
  </si>
  <si>
    <t>TOTAL HARGA</t>
  </si>
  <si>
    <r>
      <t xml:space="preserve">Mengunci referensi pada kolom tertentu
</t>
    </r>
    <r>
      <rPr>
        <b/>
        <sz val="10"/>
        <color theme="1"/>
        <rFont val="Calibri"/>
        <family val="2"/>
        <scheme val="minor"/>
      </rPr>
      <t>$</t>
    </r>
    <r>
      <rPr>
        <sz val="10"/>
        <color theme="1"/>
        <rFont val="Calibri"/>
        <family val="2"/>
        <scheme val="minor"/>
      </rPr>
      <t>(column)(baris)</t>
    </r>
  </si>
  <si>
    <t>WAGINO</t>
  </si>
  <si>
    <t>JUMLAH HARI KERJA</t>
  </si>
  <si>
    <t>MAHARANI AFIDHA</t>
  </si>
  <si>
    <t>ACHMAD ROHADI</t>
  </si>
  <si>
    <t>RAKHMAT KAMIL FAUZI</t>
  </si>
  <si>
    <r>
      <t xml:space="preserve">Mengunci referensi pada kolom dan baris tertentu
</t>
    </r>
    <r>
      <rPr>
        <b/>
        <sz val="10"/>
        <color theme="1"/>
        <rFont val="Calibri"/>
        <family val="2"/>
        <scheme val="minor"/>
      </rPr>
      <t>$</t>
    </r>
    <r>
      <rPr>
        <sz val="10"/>
        <color theme="1"/>
        <rFont val="Calibri"/>
        <family val="2"/>
        <scheme val="minor"/>
      </rPr>
      <t>(column)</t>
    </r>
    <r>
      <rPr>
        <b/>
        <sz val="10"/>
        <color theme="1"/>
        <rFont val="Calibri"/>
        <family val="2"/>
        <scheme val="minor"/>
      </rPr>
      <t>$</t>
    </r>
    <r>
      <rPr>
        <sz val="10"/>
        <color theme="1"/>
        <rFont val="Calibri"/>
        <family val="2"/>
        <scheme val="minor"/>
      </rPr>
      <t>(baris)</t>
    </r>
  </si>
  <si>
    <t>RAHMAT MAULANA</t>
  </si>
  <si>
    <t>AHDAN BUDIMAN</t>
  </si>
  <si>
    <t>KOKOM</t>
  </si>
  <si>
    <t>DADANG DAHYANI</t>
  </si>
  <si>
    <t>DAHLIA AMELIA</t>
  </si>
  <si>
    <t>SUBADRI</t>
  </si>
  <si>
    <t>MOHAMAD ABDILAH</t>
  </si>
  <si>
    <t>INDAH PUSPITA SARI</t>
  </si>
  <si>
    <t>SITI MURNI</t>
  </si>
  <si>
    <t>RISAH</t>
  </si>
  <si>
    <t>YULIYANTI</t>
  </si>
  <si>
    <t>NURLELA</t>
  </si>
  <si>
    <t>MUHTADI</t>
  </si>
  <si>
    <t>MOH IMRON</t>
  </si>
  <si>
    <t>NENENG HASANAH</t>
  </si>
  <si>
    <t>MUSLIM</t>
  </si>
  <si>
    <t>Total</t>
  </si>
  <si>
    <t>Tanggal</t>
  </si>
  <si>
    <t>Profit</t>
  </si>
  <si>
    <t>Akumulasi</t>
  </si>
  <si>
    <t>DATA</t>
  </si>
  <si>
    <t>TUGAS 01</t>
  </si>
  <si>
    <t>TUGAS 02</t>
  </si>
  <si>
    <t>TUGAS 03</t>
  </si>
  <si>
    <t>SUMIF</t>
  </si>
  <si>
    <t>SUMIFS</t>
  </si>
  <si>
    <t>Pembelian</t>
  </si>
  <si>
    <t>Nama Pembeli</t>
  </si>
  <si>
    <t>Total Pembelian</t>
  </si>
  <si>
    <t>Nama</t>
  </si>
  <si>
    <t>Lionel</t>
  </si>
  <si>
    <t>Indri</t>
  </si>
  <si>
    <t>Kei</t>
  </si>
  <si>
    <t>Cristiano</t>
  </si>
  <si>
    <t>Tyo</t>
  </si>
  <si>
    <t>Andi</t>
  </si>
  <si>
    <t>Romelu</t>
  </si>
  <si>
    <t>Supri</t>
  </si>
  <si>
    <t xml:space="preserve"> </t>
  </si>
  <si>
    <t>TOTAL</t>
  </si>
  <si>
    <t>shortcut total : ALT + =</t>
  </si>
  <si>
    <t>nn</t>
  </si>
  <si>
    <t>SUMIIF &amp; SUMIFS</t>
  </si>
  <si>
    <t>SHAPES</t>
  </si>
  <si>
    <t xml:space="preserve">CELL </t>
  </si>
  <si>
    <t>HYPERLINK</t>
  </si>
  <si>
    <t>Contoh Tugas</t>
  </si>
  <si>
    <t>Formula</t>
  </si>
  <si>
    <t>Materi</t>
  </si>
  <si>
    <t>Data sumber</t>
  </si>
  <si>
    <t>Tugas 1</t>
  </si>
  <si>
    <t>Tugas 2</t>
  </si>
  <si>
    <t>COUNTIF</t>
  </si>
  <si>
    <t xml:space="preserve">Untuk menghitung jumlah sel pada sebuah range data yang memenuhi kriteria atau syarat tunggal yang kita tentukan. </t>
  </si>
  <si>
    <t>TANGGAL</t>
  </si>
  <si>
    <t>NAMA SALES</t>
  </si>
  <si>
    <t>NAMA BARANG</t>
  </si>
  <si>
    <t>Sales B</t>
  </si>
  <si>
    <t>PENGHAPUS</t>
  </si>
  <si>
    <t>BUKU TULIS</t>
  </si>
  <si>
    <t>SALES A</t>
  </si>
  <si>
    <t>KERTAS HVS</t>
  </si>
  <si>
    <t>SALES B</t>
  </si>
  <si>
    <t>Sales D</t>
  </si>
  <si>
    <t>PENGGARIS</t>
  </si>
  <si>
    <t>SALES C</t>
  </si>
  <si>
    <t>Sales A</t>
  </si>
  <si>
    <t>SALES D</t>
  </si>
  <si>
    <t>Sales C</t>
  </si>
  <si>
    <t>PENSIL</t>
  </si>
  <si>
    <t>SALES E</t>
  </si>
  <si>
    <t>SPIDOL</t>
  </si>
  <si>
    <t>COUNTIFS</t>
  </si>
  <si>
    <t>Untuk mengetahui jumlah data atau sel yang memenuhi banyak kriteria.</t>
  </si>
  <si>
    <t>LOKASI</t>
  </si>
  <si>
    <t>NAMA GUDANG</t>
  </si>
  <si>
    <t>GUDANG B</t>
  </si>
  <si>
    <t>GUDANG A</t>
  </si>
  <si>
    <t>GUDANG C</t>
  </si>
  <si>
    <t xml:space="preserve">Total keseluruhan </t>
  </si>
  <si>
    <t>Total keseluruhan</t>
  </si>
  <si>
    <t>=DAY(</t>
  </si>
  <si>
    <t>untuk mendapatkan nilai TANGGAL (1-31) sebagai angka dari format tanggal (DATE).</t>
  </si>
  <si>
    <t>=MONTH(</t>
  </si>
  <si>
    <t>untuk mendapatkan nilai BULAN (1-12) dari sebuah format tanggal (DATE).</t>
  </si>
  <si>
    <t>=YEAR(</t>
  </si>
  <si>
    <t>untuk mendapatkan nilai TAHUN dari sebuah format tanggal (DATE).</t>
  </si>
  <si>
    <t>No. Akun</t>
  </si>
  <si>
    <t>Nama Akun</t>
  </si>
  <si>
    <t>Nilai Debit</t>
  </si>
  <si>
    <t>Nilai Kredit</t>
  </si>
  <si>
    <t>Days</t>
  </si>
  <si>
    <t>Month</t>
  </si>
  <si>
    <t>Year</t>
  </si>
  <si>
    <t xml:space="preserve">Biaya Listrik </t>
  </si>
  <si>
    <t>Hutang Dagang</t>
  </si>
  <si>
    <t xml:space="preserve">Alat Tulis Kantor </t>
  </si>
  <si>
    <t>BNI HEAD OFFICE</t>
  </si>
  <si>
    <t xml:space="preserve">Penyusutan Kendaraan </t>
  </si>
  <si>
    <t xml:space="preserve">Pendapatan Jasa Servis </t>
  </si>
  <si>
    <t xml:space="preserve">Kas Kecil </t>
  </si>
  <si>
    <t xml:space="preserve">Spare Part </t>
  </si>
  <si>
    <t xml:space="preserve">Akumulasi Penyusutan Inventaris Kantor </t>
  </si>
  <si>
    <t>Kas Cabang Sumpiuhan</t>
  </si>
  <si>
    <t>Kas Cabang Purwosarineum</t>
  </si>
  <si>
    <t>Harga Tebus</t>
  </si>
  <si>
    <t xml:space="preserve">Biaya Kirim Dokumen </t>
  </si>
  <si>
    <t xml:space="preserve">Kas Besar </t>
  </si>
  <si>
    <t>Piutang USAHA</t>
  </si>
  <si>
    <t xml:space="preserve">Material Promo </t>
  </si>
  <si>
    <t xml:space="preserve">Biaya Konsumsi </t>
  </si>
  <si>
    <t>Penjualan Spare Parts</t>
  </si>
  <si>
    <t>Kas Cabang Magelang</t>
  </si>
  <si>
    <t>Kas Cabang Kutoarjoyono</t>
  </si>
  <si>
    <t xml:space="preserve">Sumbangan </t>
  </si>
  <si>
    <t xml:space="preserve">Biaya Telepon </t>
  </si>
  <si>
    <t xml:space="preserve">Titipan Lain-lain </t>
  </si>
  <si>
    <t>Piutang KSG ATPM</t>
  </si>
  <si>
    <t xml:space="preserve">Bank to Cash </t>
  </si>
  <si>
    <t>Piutang Monig</t>
  </si>
  <si>
    <t>Motor Kaisar</t>
  </si>
  <si>
    <t xml:space="preserve">Biaya Transportasi BBM </t>
  </si>
  <si>
    <t xml:space="preserve">Pendapatan atas Selisih Kas </t>
  </si>
  <si>
    <t xml:space="preserve">Pendapatan Bunga Bank </t>
  </si>
  <si>
    <t xml:space="preserve">Prepayment </t>
  </si>
  <si>
    <t>0</t>
  </si>
  <si>
    <t>Kas Cabang Semarang</t>
  </si>
  <si>
    <t>Kas Cabang Gerejosari</t>
  </si>
  <si>
    <t xml:space="preserve">Penyusutan Inventaris Kantor </t>
  </si>
  <si>
    <t xml:space="preserve">Piutang Join Promo </t>
  </si>
  <si>
    <t xml:space="preserve">Beban Administrasi Bank </t>
  </si>
  <si>
    <t xml:space="preserve">Gaji Karyawan </t>
  </si>
  <si>
    <t xml:space="preserve">Perbaikan dan Pemeliharaan Kendaraan </t>
  </si>
  <si>
    <t xml:space="preserve">Cash to Bank </t>
  </si>
  <si>
    <t xml:space="preserve">Beban Pajak Jasa Giro </t>
  </si>
  <si>
    <t xml:space="preserve">Inventaris Kantor </t>
  </si>
  <si>
    <t>BNI PT. EXCELINDO</t>
  </si>
  <si>
    <t>Kas Cabang Bantul Timur</t>
  </si>
  <si>
    <t xml:space="preserve">Foto Copy </t>
  </si>
  <si>
    <t xml:space="preserve">Pendapatan Lain-lain </t>
  </si>
  <si>
    <t>Pajak dibayar dimuka PPh Pasal 22</t>
  </si>
  <si>
    <t xml:space="preserve">Entertain </t>
  </si>
  <si>
    <t xml:space="preserve">Perabot Dapur </t>
  </si>
  <si>
    <t xml:space="preserve">Hutang Leasing </t>
  </si>
  <si>
    <t>Penjualan Monig</t>
  </si>
  <si>
    <t xml:space="preserve">Biaya Balik Nama </t>
  </si>
  <si>
    <t/>
  </si>
  <si>
    <t xml:space="preserve">Hutang Lain-lain </t>
  </si>
  <si>
    <t xml:space="preserve">Bank to Bank </t>
  </si>
  <si>
    <t xml:space="preserve">Int. Lain-lain </t>
  </si>
  <si>
    <t xml:space="preserve">Biaya Materai </t>
  </si>
  <si>
    <t>Uang Muka Penjualan</t>
  </si>
  <si>
    <t xml:space="preserve">Biaya Internet </t>
  </si>
  <si>
    <t xml:space="preserve">Lokal Transport </t>
  </si>
  <si>
    <t xml:space="preserve">Akumulasi Penyusutan Kendaraan </t>
  </si>
  <si>
    <t xml:space="preserve">Piutang Lain-Lain </t>
  </si>
  <si>
    <t xml:space="preserve">Barang Cetakan </t>
  </si>
  <si>
    <t xml:space="preserve">Hutang Supplier </t>
  </si>
  <si>
    <t>Kas Cabang Hates</t>
  </si>
  <si>
    <t xml:space="preserve">Pendapatan Jasa Giro </t>
  </si>
  <si>
    <t>Perlengkapan Bengkel</t>
  </si>
  <si>
    <t>Kas Cabang Vakem</t>
  </si>
  <si>
    <t xml:space="preserve">Perlengkapan Kantor </t>
  </si>
  <si>
    <t xml:space="preserve">Biaya Angkut Unit </t>
  </si>
  <si>
    <t xml:space="preserve">Sewa Gedung </t>
  </si>
  <si>
    <t>Pendapatan Jasa Perantara</t>
  </si>
  <si>
    <t xml:space="preserve">BDD Sewa Gedung </t>
  </si>
  <si>
    <t xml:space="preserve">Reward </t>
  </si>
  <si>
    <t xml:space="preserve">Renovasi </t>
  </si>
  <si>
    <t>=TEXT(</t>
  </si>
  <si>
    <t xml:space="preserve">Mencari nama hari atau bulan dari format date </t>
  </si>
  <si>
    <t>"D"</t>
  </si>
  <si>
    <t>"DD"</t>
  </si>
  <si>
    <t>"DDD"</t>
  </si>
  <si>
    <t>"DDDD"</t>
  </si>
  <si>
    <t>"[$-ID]DDDD"</t>
  </si>
  <si>
    <t>"MMMM"</t>
  </si>
  <si>
    <t>May…Tue - 21</t>
  </si>
  <si>
    <t>Nama Hari</t>
  </si>
  <si>
    <t>Nama Bulan</t>
  </si>
  <si>
    <t>Custom tanggal</t>
  </si>
  <si>
    <t>Rumus Hari</t>
  </si>
  <si>
    <t>nama hari dengan angka tunggal</t>
  </si>
  <si>
    <t>nama hari dengan angka berpasangan</t>
  </si>
  <si>
    <t>nama hari singkat</t>
  </si>
  <si>
    <t>nama hari lengkap</t>
  </si>
  <si>
    <t>nama hari dengan bahasa indonesia</t>
  </si>
  <si>
    <t>Data Pengeluaran dan Pemasukkan Bengkel Sejahtera Abadi</t>
  </si>
  <si>
    <t>=Month(</t>
  </si>
  <si>
    <t>=Year(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</si>
</sst>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3" formatCode="_-* #,##0.00_-;\-* #,##0.00_-;_-* &quot;-&quot;??_-;_-@_-"/>
    <numFmt numFmtId="164" formatCode="_-[$Rp-421]* #,##0_-;\-[$Rp-421]* #,##0_-;_-[$Rp-421]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[$-409]d\-mmm\-yy;@"/>
    <numFmt numFmtId="168" formatCode="_(* #,##0_);_(* \(#,##0\);_(* &quot;-&quot;??_);_(@_)"/>
    <numFmt numFmtId="169" formatCode="[$-409]d\-mmm;@"/>
    <numFmt numFmtId="170" formatCode="m/d/yyyy;@"/>
    <numFmt numFmtId="171" formatCode="[$-13809]d\ mmm\ yyyy;@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000080"/>
      <name val="Arial"/>
      <family val="2"/>
    </font>
    <font>
      <b/>
      <sz val="12"/>
      <color rgb="FF000080"/>
      <name val="Calibri"/>
      <family val="2"/>
      <scheme val="minor"/>
    </font>
    <font>
      <b/>
      <sz val="8"/>
      <color rgb="FF000000"/>
      <name val="Arial"/>
      <family val="2"/>
    </font>
    <font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327042"/>
        <bgColor indexed="64"/>
      </patternFill>
    </fill>
    <fill>
      <patternFill patternType="solid">
        <fgColor rgb="FF4FC563"/>
        <bgColor indexed="64"/>
      </patternFill>
    </fill>
    <fill>
      <patternFill patternType="solid">
        <fgColor rgb="FFABE5F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0" fillId="0" borderId="0"/>
    <xf numFmtId="4" fontId="16" fillId="0" borderId="0">
      <alignment horizontal="center" vertical="top"/>
    </xf>
    <xf numFmtId="4" fontId="18" fillId="0" borderId="0">
      <alignment horizontal="left" vertical="top"/>
    </xf>
  </cellStyleXfs>
  <cellXfs count="134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5" borderId="1" xfId="0" applyFont="1" applyFill="1" applyBorder="1" applyAlignment="1" applyProtection="1">
      <alignment horizontal="center" vertical="center"/>
      <protection locked="0"/>
    </xf>
    <xf numFmtId="164" fontId="0" fillId="0" borderId="0" xfId="0" applyNumberFormat="1"/>
    <xf numFmtId="164" fontId="2" fillId="5" borderId="1" xfId="0" applyNumberFormat="1" applyFont="1" applyFill="1" applyBorder="1" applyAlignment="1">
      <alignment horizontal="center" vertical="center"/>
    </xf>
    <xf numFmtId="164" fontId="2" fillId="5" borderId="1" xfId="2" applyNumberFormat="1" applyFont="1" applyFill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4" fontId="2" fillId="7" borderId="1" xfId="2" applyNumberFormat="1" applyFont="1" applyFill="1" applyBorder="1" applyAlignment="1">
      <alignment horizontal="center" vertical="center"/>
    </xf>
    <xf numFmtId="164" fontId="0" fillId="6" borderId="1" xfId="3" applyNumberFormat="1" applyFont="1" applyFill="1" applyBorder="1" applyAlignment="1">
      <alignment horizontal="center" vertical="center"/>
    </xf>
    <xf numFmtId="164" fontId="0" fillId="6" borderId="1" xfId="2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64" fontId="0" fillId="0" borderId="0" xfId="3" applyNumberFormat="1" applyFont="1" applyFill="1" applyBorder="1" applyAlignment="1">
      <alignment horizontal="center" vertical="center"/>
    </xf>
    <xf numFmtId="164" fontId="0" fillId="0" borderId="0" xfId="2" applyNumberFormat="1" applyFont="1" applyFill="1" applyAlignment="1">
      <alignment horizontal="center" vertical="center"/>
    </xf>
    <xf numFmtId="1" fontId="0" fillId="6" borderId="1" xfId="3" applyNumberFormat="1" applyFont="1" applyFill="1" applyBorder="1" applyAlignment="1">
      <alignment horizontal="center" vertical="center"/>
    </xf>
    <xf numFmtId="164" fontId="2" fillId="5" borderId="1" xfId="3" applyNumberFormat="1" applyFont="1" applyFill="1" applyBorder="1" applyAlignment="1">
      <alignment horizontal="center" vertical="center"/>
    </xf>
    <xf numFmtId="164" fontId="0" fillId="0" borderId="0" xfId="3" applyNumberFormat="1" applyFont="1" applyFill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4" fontId="0" fillId="8" borderId="1" xfId="3" applyNumberFormat="1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164" fontId="0" fillId="8" borderId="1" xfId="2" applyNumberFormat="1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164" fontId="2" fillId="0" borderId="2" xfId="3" applyNumberFormat="1" applyFont="1" applyFill="1" applyBorder="1" applyAlignment="1">
      <alignment horizontal="center" vertical="center"/>
    </xf>
    <xf numFmtId="164" fontId="0" fillId="9" borderId="1" xfId="2" applyNumberFormat="1" applyFont="1" applyFill="1" applyBorder="1" applyAlignment="1">
      <alignment horizontal="center" vertical="center"/>
    </xf>
    <xf numFmtId="164" fontId="0" fillId="0" borderId="1" xfId="3" applyNumberFormat="1" applyFont="1" applyFill="1" applyBorder="1" applyAlignment="1">
      <alignment horizontal="center" vertical="center"/>
    </xf>
    <xf numFmtId="164" fontId="0" fillId="0" borderId="0" xfId="2" applyNumberFormat="1" applyFont="1" applyFill="1" applyBorder="1" applyAlignment="1">
      <alignment horizontal="center" vertical="center"/>
    </xf>
    <xf numFmtId="164" fontId="0" fillId="0" borderId="2" xfId="3" applyNumberFormat="1" applyFont="1" applyFill="1" applyBorder="1" applyAlignment="1">
      <alignment horizontal="center" vertical="center"/>
    </xf>
    <xf numFmtId="0" fontId="0" fillId="6" borderId="1" xfId="4" applyFont="1" applyFill="1" applyBorder="1" applyAlignment="1">
      <alignment horizontal="center" vertical="center"/>
    </xf>
    <xf numFmtId="0" fontId="0" fillId="0" borderId="0" xfId="4" applyFont="1" applyAlignment="1">
      <alignment horizontal="center" vertical="center"/>
    </xf>
    <xf numFmtId="164" fontId="0" fillId="0" borderId="0" xfId="2" applyNumberFormat="1" applyFont="1" applyFill="1" applyBorder="1"/>
    <xf numFmtId="164" fontId="0" fillId="0" borderId="0" xfId="2" applyNumberFormat="1" applyFont="1" applyFill="1"/>
    <xf numFmtId="0" fontId="2" fillId="10" borderId="0" xfId="0" applyFont="1" applyFill="1" applyAlignment="1">
      <alignment horizontal="center"/>
    </xf>
    <xf numFmtId="0" fontId="2" fillId="5" borderId="0" xfId="0" applyFont="1" applyFill="1" applyAlignment="1">
      <alignment horizontal="center"/>
    </xf>
    <xf numFmtId="167" fontId="0" fillId="8" borderId="1" xfId="0" applyNumberFormat="1" applyFill="1" applyBorder="1" applyAlignment="1">
      <alignment horizontal="center"/>
    </xf>
    <xf numFmtId="168" fontId="0" fillId="8" borderId="1" xfId="3" applyNumberFormat="1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11" fillId="11" borderId="0" xfId="0" applyFont="1" applyFill="1" applyAlignment="1">
      <alignment horizontal="center"/>
    </xf>
    <xf numFmtId="0" fontId="11" fillId="0" borderId="0" xfId="0" applyFont="1"/>
    <xf numFmtId="0" fontId="0" fillId="11" borderId="0" xfId="0" applyFill="1"/>
    <xf numFmtId="169" fontId="0" fillId="0" borderId="0" xfId="0" applyNumberFormat="1"/>
    <xf numFmtId="0" fontId="2" fillId="11" borderId="0" xfId="0" applyFont="1" applyFill="1" applyAlignment="1">
      <alignment horizontal="center" vertical="center"/>
    </xf>
    <xf numFmtId="16" fontId="0" fillId="12" borderId="4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11" borderId="0" xfId="0" applyFill="1" applyAlignment="1">
      <alignment horizontal="center"/>
    </xf>
    <xf numFmtId="16" fontId="0" fillId="12" borderId="1" xfId="0" applyNumberFormat="1" applyFill="1" applyBorder="1" applyAlignment="1">
      <alignment horizontal="center"/>
    </xf>
    <xf numFmtId="0" fontId="0" fillId="8" borderId="1" xfId="0" quotePrefix="1" applyFill="1" applyBorder="1" applyAlignment="1">
      <alignment horizontal="center" vertical="center"/>
    </xf>
    <xf numFmtId="167" fontId="0" fillId="0" borderId="0" xfId="0" applyNumberFormat="1"/>
    <xf numFmtId="0" fontId="0" fillId="13" borderId="1" xfId="0" applyFill="1" applyBorder="1" applyAlignment="1">
      <alignment horizontal="center" vertical="center"/>
    </xf>
    <xf numFmtId="16" fontId="0" fillId="0" borderId="0" xfId="0" applyNumberFormat="1"/>
    <xf numFmtId="0" fontId="4" fillId="0" borderId="0" xfId="0" applyFont="1"/>
    <xf numFmtId="0" fontId="3" fillId="13" borderId="1" xfId="0" applyFont="1" applyFill="1" applyBorder="1" applyAlignment="1">
      <alignment horizontal="center"/>
    </xf>
    <xf numFmtId="0" fontId="4" fillId="11" borderId="0" xfId="0" applyFont="1" applyFill="1"/>
    <xf numFmtId="0" fontId="13" fillId="15" borderId="1" xfId="0" applyFont="1" applyFill="1" applyBorder="1" applyAlignment="1">
      <alignment horizontal="center" vertical="center"/>
    </xf>
    <xf numFmtId="0" fontId="14" fillId="0" borderId="0" xfId="0" applyFont="1"/>
    <xf numFmtId="167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167" fontId="0" fillId="6" borderId="1" xfId="0" applyNumberFormat="1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167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67" fontId="0" fillId="11" borderId="2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/>
    </xf>
    <xf numFmtId="0" fontId="2" fillId="18" borderId="11" xfId="0" applyFont="1" applyFill="1" applyBorder="1" applyAlignment="1">
      <alignment horizontal="center" vertical="center"/>
    </xf>
    <xf numFmtId="0" fontId="2" fillId="19" borderId="12" xfId="0" applyFont="1" applyFill="1" applyBorder="1" applyAlignment="1">
      <alignment horizontal="center" vertical="center"/>
    </xf>
    <xf numFmtId="0" fontId="2" fillId="20" borderId="12" xfId="0" quotePrefix="1" applyFont="1" applyFill="1" applyBorder="1" applyAlignment="1">
      <alignment vertical="center"/>
    </xf>
    <xf numFmtId="4" fontId="17" fillId="21" borderId="12" xfId="5" quotePrefix="1" applyFont="1" applyFill="1" applyBorder="1" applyAlignment="1">
      <alignment horizontal="center" wrapText="1"/>
    </xf>
    <xf numFmtId="0" fontId="0" fillId="0" borderId="12" xfId="0" applyBorder="1"/>
    <xf numFmtId="168" fontId="0" fillId="0" borderId="12" xfId="1" applyNumberFormat="1" applyFont="1" applyBorder="1"/>
    <xf numFmtId="0" fontId="0" fillId="23" borderId="12" xfId="0" applyFill="1" applyBorder="1"/>
    <xf numFmtId="0" fontId="2" fillId="24" borderId="6" xfId="0" applyFont="1" applyFill="1" applyBorder="1" applyAlignment="1">
      <alignment horizontal="center"/>
    </xf>
    <xf numFmtId="0" fontId="2" fillId="24" borderId="6" xfId="0" applyFont="1" applyFill="1" applyBorder="1"/>
    <xf numFmtId="170" fontId="1" fillId="0" borderId="14" xfId="0" applyNumberFormat="1" applyFont="1" applyBorder="1" applyAlignment="1">
      <alignment horizontal="center" wrapText="1"/>
    </xf>
    <xf numFmtId="0" fontId="0" fillId="0" borderId="6" xfId="0" applyBorder="1"/>
    <xf numFmtId="170" fontId="1" fillId="0" borderId="15" xfId="0" applyNumberFormat="1" applyFont="1" applyBorder="1" applyAlignment="1">
      <alignment horizontal="center" wrapText="1"/>
    </xf>
    <xf numFmtId="0" fontId="3" fillId="0" borderId="0" xfId="0" applyFont="1"/>
    <xf numFmtId="0" fontId="0" fillId="0" borderId="12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11" borderId="6" xfId="0" applyFill="1" applyBorder="1"/>
    <xf numFmtId="0" fontId="3" fillId="22" borderId="12" xfId="0" applyFont="1" applyFill="1" applyBorder="1" applyAlignment="1">
      <alignment horizontal="left" vertical="top"/>
    </xf>
    <xf numFmtId="0" fontId="3" fillId="22" borderId="12" xfId="0" applyFont="1" applyFill="1" applyBorder="1" applyAlignment="1">
      <alignment horizontal="center"/>
    </xf>
    <xf numFmtId="0" fontId="14" fillId="0" borderId="13" xfId="0" quotePrefix="1" applyFont="1" applyBorder="1" applyAlignment="1">
      <alignment vertical="center"/>
    </xf>
    <xf numFmtId="4" fontId="19" fillId="21" borderId="12" xfId="6" quotePrefix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171" fontId="17" fillId="22" borderId="12" xfId="5" quotePrefix="1" applyNumberFormat="1" applyFont="1" applyFill="1" applyBorder="1" applyAlignment="1">
      <alignment horizontal="left" vertical="center" wrapText="1"/>
    </xf>
    <xf numFmtId="171" fontId="1" fillId="0" borderId="12" xfId="0" applyNumberFormat="1" applyFont="1" applyBorder="1" applyAlignment="1">
      <alignment horizontal="left" vertical="center" wrapText="1"/>
    </xf>
    <xf numFmtId="171" fontId="0" fillId="0" borderId="0" xfId="0" applyNumberFormat="1" applyAlignment="1">
      <alignment horizontal="left" vertical="center"/>
    </xf>
    <xf numFmtId="0" fontId="0" fillId="0" borderId="0" xfId="0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0" borderId="0" xfId="0" quotePrefix="1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6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1" fillId="14" borderId="0" xfId="0" applyFont="1" applyFill="1" applyAlignment="1">
      <alignment horizontal="left" vertical="center"/>
    </xf>
    <xf numFmtId="0" fontId="5" fillId="0" borderId="0" xfId="0" applyFont="1" applyAlignment="1">
      <alignment horizontal="center"/>
    </xf>
    <xf numFmtId="0" fontId="13" fillId="15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167" fontId="7" fillId="5" borderId="2" xfId="0" applyNumberFormat="1" applyFont="1" applyFill="1" applyBorder="1" applyAlignment="1">
      <alignment horizontal="center" vertical="center"/>
    </xf>
    <xf numFmtId="167" fontId="7" fillId="5" borderId="3" xfId="0" applyNumberFormat="1" applyFont="1" applyFill="1" applyBorder="1" applyAlignment="1">
      <alignment horizontal="center" vertical="center"/>
    </xf>
    <xf numFmtId="167" fontId="7" fillId="5" borderId="4" xfId="0" applyNumberFormat="1" applyFont="1" applyFill="1" applyBorder="1" applyAlignment="1">
      <alignment horizontal="center" vertical="center"/>
    </xf>
    <xf numFmtId="167" fontId="7" fillId="5" borderId="7" xfId="0" applyNumberFormat="1" applyFont="1" applyFill="1" applyBorder="1" applyAlignment="1">
      <alignment horizontal="center" vertical="center"/>
    </xf>
    <xf numFmtId="167" fontId="7" fillId="5" borderId="8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right"/>
    </xf>
    <xf numFmtId="0" fontId="2" fillId="3" borderId="10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0" fontId="12" fillId="8" borderId="12" xfId="0" applyFont="1" applyFill="1" applyBorder="1" applyAlignment="1">
      <alignment horizontal="left" vertical="center" wrapText="1"/>
    </xf>
    <xf numFmtId="0" fontId="2" fillId="19" borderId="12" xfId="0" applyFont="1" applyFill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" fillId="24" borderId="6" xfId="0" applyFont="1" applyFill="1" applyBorder="1" applyAlignment="1">
      <alignment horizontal="center"/>
    </xf>
    <xf numFmtId="0" fontId="0" fillId="0" borderId="0" xfId="0" applyFill="1"/>
    <xf numFmtId="0" fontId="0" fillId="0" borderId="16" xfId="0" applyBorder="1"/>
    <xf numFmtId="0" fontId="2" fillId="24" borderId="17" xfId="0" applyFont="1" applyFill="1" applyBorder="1"/>
    <xf numFmtId="0" fontId="0" fillId="11" borderId="6" xfId="0" applyFill="1" applyBorder="1" applyAlignment="1">
      <alignment horizontal="center"/>
    </xf>
    <xf numFmtId="167" fontId="20" fillId="24" borderId="4" xfId="5" quotePrefix="1" applyNumberFormat="1" applyFont="1" applyFill="1" applyBorder="1" applyAlignment="1">
      <alignment horizontal="center" vertical="center" wrapText="1"/>
    </xf>
  </cellXfs>
  <cellStyles count="7">
    <cellStyle name="Comma" xfId="1" builtinId="3"/>
    <cellStyle name="Comma 2" xfId="3" xr:uid="{193E45AF-901B-435D-8774-D966895B4E7A}"/>
    <cellStyle name="Currency 2" xfId="2" xr:uid="{CB2D434A-07E7-412E-BA0F-6535B88F0368}"/>
    <cellStyle name="Normal" xfId="0" builtinId="0"/>
    <cellStyle name="Normal 121 2" xfId="4" xr:uid="{3DF8FA76-CA7A-4A23-AC5A-653D50C58366}"/>
    <cellStyle name="S4" xfId="5" xr:uid="{A536730D-2E3F-40B7-805F-E3459F251CE8}"/>
    <cellStyle name="S5" xfId="6" xr:uid="{DBE6022B-1ED3-4631-ACED-2C039F6234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474578</xdr:colOff>
      <xdr:row>1</xdr:row>
      <xdr:rowOff>40106</xdr:rowOff>
    </xdr:from>
    <xdr:to>
      <xdr:col>16</xdr:col>
      <xdr:colOff>323121</xdr:colOff>
      <xdr:row>14</xdr:row>
      <xdr:rowOff>50990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3CF3F9F-E648-44E8-B9CF-E628DA7BA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82978" y="224256"/>
          <a:ext cx="7163743" cy="24048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381000</xdr:colOff>
      <xdr:row>4</xdr:row>
      <xdr:rowOff>76200</xdr:rowOff>
    </xdr:from>
    <xdr:to>
      <xdr:col>7</xdr:col>
      <xdr:colOff>196850</xdr:colOff>
      <xdr:row>7</xdr:row>
      <xdr:rowOff>63500</xdr:rowOff>
    </xdr:to>
    <xdr:sp macro="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54C665A-7C29-7212-B500-30585B602628}"/>
            </a:ext>
          </a:extLst>
        </xdr:cNvPr>
        <xdr:cNvSpPr/>
      </xdr:nvSpPr>
      <xdr:spPr>
        <a:xfrm>
          <a:off x="2673350" y="1365250"/>
          <a:ext cx="2254250" cy="539750"/>
        </a:xfrm>
        <a:prstGeom prst="roundRect">
          <a:avLst>
            <a:gd name="adj" fmla="val 50000"/>
          </a:avLst>
        </a:prstGeom>
        <a:solidFill>
          <a:srgbClr val="7030A0"/>
        </a:solidFill>
        <a:ln>
          <a:noFill/>
        </a:ln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ID" sz="1800" b="1"/>
            <a:t>ABSOLUTE CELL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101600</xdr:colOff>
      <xdr:row>22</xdr:row>
      <xdr:rowOff>279400</xdr:rowOff>
    </xdr:from>
    <xdr:to>
      <xdr:col>5</xdr:col>
      <xdr:colOff>139700</xdr:colOff>
      <xdr:row>29</xdr:row>
      <xdr:rowOff>44450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FB749941-5E09-4998-9A61-CCD55F5DAA5E}"/>
            </a:ext>
          </a:extLst>
        </xdr:cNvPr>
        <xdr:cNvGrpSpPr>
          <a:grpSpLocks noChangeAspect="1"/>
        </xdr:cNvGrpSpPr>
      </xdr:nvGrpSpPr>
      <xdr:grpSpPr>
        <a:xfrm>
          <a:off x="101600" y="4330700"/>
          <a:ext cx="3009900" cy="1212850"/>
          <a:chOff x="88900" y="1143000"/>
          <a:chExt cx="2895600" cy="1212850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B600B275-8997-E7CB-1DF9-6257A9E226C6}"/>
              </a:ext>
            </a:extLst>
          </xdr:cNvPr>
          <xdr:cNvSpPr/>
        </xdr:nvSpPr>
        <xdr:spPr>
          <a:xfrm>
            <a:off x="88900" y="1143000"/>
            <a:ext cx="2895600" cy="1212850"/>
          </a:xfrm>
          <a:prstGeom prst="roundRect">
            <a:avLst>
              <a:gd name="adj" fmla="val 5658"/>
            </a:avLst>
          </a:prstGeom>
          <a:solidFill>
            <a:schemeClr val="bg1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>
                <a:solidFill>
                  <a:sysClr val="windowText" lastClr="000000"/>
                </a:solidFill>
              </a:rPr>
              <a:t>TUGAS:</a:t>
            </a:r>
          </a:p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    1. Mencari seluruh</a:t>
            </a:r>
            <a:r>
              <a:rPr lang="en-ID" sz="1100" baseline="0">
                <a:solidFill>
                  <a:sysClr val="windowText" lastClr="000000"/>
                </a:solidFill>
              </a:rPr>
              <a:t> data transaksi di tanggal 1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2. Mencari seluruh data transaksi di bulan Juli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3. Mencari seluruh data transaksi pada bulan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   Februari 2016</a:t>
            </a:r>
            <a:endParaRPr lang="en-ID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" name="Rectangle: Rounded Corners 3">
            <a:extLst>
              <a:ext uri="{FF2B5EF4-FFF2-40B4-BE49-F238E27FC236}">
                <a16:creationId xmlns:a16="http://schemas.microsoft.com/office/drawing/2014/main" id="{024A71AC-811E-C668-3419-5626CD03CD9B}"/>
              </a:ext>
            </a:extLst>
          </xdr:cNvPr>
          <xdr:cNvSpPr/>
        </xdr:nvSpPr>
        <xdr:spPr>
          <a:xfrm>
            <a:off x="133349" y="1200150"/>
            <a:ext cx="2698428" cy="279400"/>
          </a:xfrm>
          <a:prstGeom prst="roundRect">
            <a:avLst>
              <a:gd name="adj" fmla="val 17021"/>
            </a:avLst>
          </a:prstGeom>
          <a:solidFill>
            <a:srgbClr val="002060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 b="1">
                <a:solidFill>
                  <a:schemeClr val="bg1"/>
                </a:solidFill>
              </a:rPr>
              <a:t>TUGAS:</a:t>
            </a:r>
          </a:p>
        </xdr:txBody>
      </xdr:sp>
    </xdr:grpSp>
    <xdr:clientData/>
  </xdr:twoCellAnchor>
  <xdr:twoCellAnchor editAs="oneCell">
    <xdr:from>
      <xdr:col>8</xdr:col>
      <xdr:colOff>209550</xdr:colOff>
      <xdr:row>3</xdr:row>
      <xdr:rowOff>12700</xdr:rowOff>
    </xdr:from>
    <xdr:to>
      <xdr:col>12</xdr:col>
      <xdr:colOff>406400</xdr:colOff>
      <xdr:row>13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1D055C8-E789-45AD-FAC6-E8AE494F97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0700" y="565150"/>
          <a:ext cx="4483100" cy="196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158750</xdr:colOff>
      <xdr:row>0</xdr:row>
      <xdr:rowOff>95250</xdr:rowOff>
    </xdr:from>
    <xdr:to>
      <xdr:col>3</xdr:col>
      <xdr:colOff>95250</xdr:colOff>
      <xdr:row>9</xdr:row>
      <xdr:rowOff>63500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89047C3B-7950-4572-B008-F8DEEF988067}"/>
            </a:ext>
          </a:extLst>
        </xdr:cNvPr>
        <xdr:cNvGrpSpPr>
          <a:grpSpLocks noChangeAspect="1"/>
        </xdr:cNvGrpSpPr>
      </xdr:nvGrpSpPr>
      <xdr:grpSpPr>
        <a:xfrm>
          <a:off x="158750" y="95250"/>
          <a:ext cx="2070100" cy="1625600"/>
          <a:chOff x="88900" y="1143000"/>
          <a:chExt cx="2895600" cy="1339850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BBA8EDE1-FA5E-BCB8-4BAF-E6221DDDF3C0}"/>
              </a:ext>
            </a:extLst>
          </xdr:cNvPr>
          <xdr:cNvSpPr/>
        </xdr:nvSpPr>
        <xdr:spPr>
          <a:xfrm>
            <a:off x="88900" y="1143000"/>
            <a:ext cx="2895600" cy="1339850"/>
          </a:xfrm>
          <a:prstGeom prst="roundRect">
            <a:avLst>
              <a:gd name="adj" fmla="val 5658"/>
            </a:avLst>
          </a:prstGeom>
          <a:solidFill>
            <a:schemeClr val="bg1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>
                <a:solidFill>
                  <a:sysClr val="windowText" lastClr="000000"/>
                </a:solidFill>
              </a:rPr>
              <a:t>TUGAS:</a:t>
            </a:r>
          </a:p>
          <a:p>
            <a:pPr algn="l"/>
            <a:endParaRPr lang="en-ID" sz="1100">
              <a:solidFill>
                <a:sysClr val="windowText" lastClr="000000"/>
              </a:solidFill>
            </a:endParaRPr>
          </a:p>
          <a:p>
            <a:pPr algn="l"/>
            <a:r>
              <a:rPr lang="en-ID" sz="1100">
                <a:solidFill>
                  <a:sysClr val="windowText" lastClr="000000"/>
                </a:solidFill>
              </a:rPr>
              <a:t>1. </a:t>
            </a:r>
            <a:r>
              <a:rPr lang="en-ID" sz="1100" baseline="0">
                <a:solidFill>
                  <a:sysClr val="windowText" lastClr="000000"/>
                </a:solidFill>
              </a:rPr>
              <a:t> Mencari nama hari dari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semua tanggal ini.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2.  Mencari nama bulan dari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 semua tanggal ini.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3. Custom tanggal seperti </a:t>
            </a:r>
          </a:p>
          <a:p>
            <a:pPr algn="l"/>
            <a:r>
              <a:rPr lang="en-ID" sz="1100" baseline="0">
                <a:solidFill>
                  <a:sysClr val="windowText" lastClr="000000"/>
                </a:solidFill>
              </a:rPr>
              <a:t>     format ini </a:t>
            </a:r>
            <a:r>
              <a:rPr lang="en-ID" sz="1100" i="1" baseline="0">
                <a:solidFill>
                  <a:sysClr val="windowText" lastClr="000000"/>
                </a:solidFill>
              </a:rPr>
              <a:t>"May…Tue - 21"</a:t>
            </a:r>
            <a:endParaRPr lang="en-ID" sz="1100" i="1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4" name="Rectangle: Rounded Corners 3">
            <a:extLst>
              <a:ext uri="{FF2B5EF4-FFF2-40B4-BE49-F238E27FC236}">
                <a16:creationId xmlns:a16="http://schemas.microsoft.com/office/drawing/2014/main" id="{A5482FB3-295D-6D7E-6A06-CF76561B9FE8}"/>
              </a:ext>
            </a:extLst>
          </xdr:cNvPr>
          <xdr:cNvSpPr/>
        </xdr:nvSpPr>
        <xdr:spPr>
          <a:xfrm>
            <a:off x="186642" y="1200150"/>
            <a:ext cx="2747299" cy="215007"/>
          </a:xfrm>
          <a:prstGeom prst="roundRect">
            <a:avLst>
              <a:gd name="adj" fmla="val 17021"/>
            </a:avLst>
          </a:prstGeom>
          <a:solidFill>
            <a:srgbClr val="002060"/>
          </a:soli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ID" sz="1100" b="1">
                <a:solidFill>
                  <a:schemeClr val="bg1"/>
                </a:solidFill>
              </a:rPr>
              <a:t>TUGAS: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3A262-8943-4970-A4FF-C1B947288E6C}">
  <sheetPr>
    <tabColor rgb="FF7030A0"/>
  </sheetPr>
  <dimension ref="B1:AE14"/>
  <sheetViews>
    <sheetView zoomScaleNormal="100" workbookViewId="0">
      <selection activeCell="L11" sqref="L11"/>
    </sheetView>
  </sheetViews>
  <sheetFormatPr defaultColWidth="4.08984375" defaultRowHeight="21" customHeight="1" x14ac:dyDescent="0.35"/>
  <cols>
    <col min="1" max="16384" width="4.08984375" style="1"/>
  </cols>
  <sheetData>
    <row r="1" spans="2:31" ht="21" customHeight="1" x14ac:dyDescent="0.35">
      <c r="B1" s="94" t="s">
        <v>0</v>
      </c>
      <c r="C1" s="94"/>
      <c r="D1" s="94"/>
      <c r="E1" s="94"/>
      <c r="F1" s="94"/>
      <c r="I1" s="95" t="s">
        <v>1</v>
      </c>
      <c r="J1" s="95"/>
      <c r="K1" s="95"/>
      <c r="L1" s="95"/>
      <c r="M1" s="95"/>
      <c r="O1" s="95" t="s">
        <v>2</v>
      </c>
      <c r="P1" s="95"/>
      <c r="Q1" s="95"/>
      <c r="R1" s="95"/>
      <c r="S1" s="95"/>
      <c r="U1" s="95" t="s">
        <v>3</v>
      </c>
      <c r="V1" s="95"/>
      <c r="W1" s="95"/>
      <c r="X1" s="95"/>
      <c r="Y1" s="95"/>
      <c r="AA1" s="95" t="s">
        <v>4</v>
      </c>
      <c r="AB1" s="95"/>
      <c r="AC1" s="95"/>
      <c r="AD1" s="95"/>
      <c r="AE1" s="95"/>
    </row>
    <row r="2" spans="2:31" ht="21" customHeight="1" x14ac:dyDescent="0.35">
      <c r="B2" s="2"/>
      <c r="C2" s="2"/>
      <c r="D2" s="2"/>
      <c r="E2" s="2"/>
      <c r="F2" s="2"/>
      <c r="I2" s="2"/>
      <c r="J2" s="2"/>
      <c r="K2" s="2"/>
      <c r="L2" s="2"/>
      <c r="M2" s="2"/>
      <c r="O2" s="2"/>
      <c r="P2" s="2"/>
      <c r="Q2" s="2"/>
      <c r="R2" s="2"/>
      <c r="S2" s="2"/>
      <c r="U2" s="2"/>
      <c r="V2" s="2"/>
      <c r="W2" s="2"/>
      <c r="X2" s="2"/>
      <c r="Y2" s="2"/>
      <c r="AA2" s="2"/>
      <c r="AB2" s="2"/>
      <c r="AC2" s="2"/>
      <c r="AD2" s="2"/>
      <c r="AE2" s="2"/>
    </row>
    <row r="3" spans="2:31" ht="21" customHeight="1" x14ac:dyDescent="0.35">
      <c r="D3" s="1">
        <v>3</v>
      </c>
      <c r="K3" s="3">
        <f t="shared" ref="K3:K4" si="0">D3</f>
        <v>3</v>
      </c>
      <c r="Q3" s="3">
        <f t="shared" ref="Q3:Q7" si="1">$D$5</f>
        <v>1</v>
      </c>
      <c r="W3" s="3">
        <f t="shared" ref="W3:W4" si="2">D$5</f>
        <v>1</v>
      </c>
      <c r="AC3" s="3">
        <f t="shared" ref="AC3:AC4" si="3">$D3</f>
        <v>3</v>
      </c>
    </row>
    <row r="4" spans="2:31" ht="21" customHeight="1" x14ac:dyDescent="0.35">
      <c r="D4" s="1">
        <v>2</v>
      </c>
      <c r="K4" s="3">
        <f t="shared" si="0"/>
        <v>2</v>
      </c>
      <c r="Q4" s="3">
        <f t="shared" si="1"/>
        <v>1</v>
      </c>
      <c r="W4" s="3">
        <f t="shared" si="2"/>
        <v>1</v>
      </c>
      <c r="AC4" s="3">
        <f t="shared" si="3"/>
        <v>2</v>
      </c>
    </row>
    <row r="5" spans="2:31" ht="21" customHeight="1" x14ac:dyDescent="0.35">
      <c r="B5" s="1">
        <v>3</v>
      </c>
      <c r="C5" s="1">
        <v>2</v>
      </c>
      <c r="D5" s="3">
        <v>1</v>
      </c>
      <c r="E5" s="1">
        <v>2</v>
      </c>
      <c r="F5" s="1">
        <v>3</v>
      </c>
      <c r="I5" s="3">
        <f t="shared" ref="I5" si="4">B5</f>
        <v>3</v>
      </c>
      <c r="J5" s="3">
        <f>C5</f>
        <v>2</v>
      </c>
      <c r="K5" s="3">
        <f>D5</f>
        <v>1</v>
      </c>
      <c r="L5" s="3">
        <f t="shared" ref="L5:M5" si="5">E5</f>
        <v>2</v>
      </c>
      <c r="M5" s="3">
        <f t="shared" si="5"/>
        <v>3</v>
      </c>
      <c r="O5" s="3">
        <f t="shared" ref="O5" si="6">$D$5</f>
        <v>1</v>
      </c>
      <c r="P5" s="3">
        <f>$D$5</f>
        <v>1</v>
      </c>
      <c r="Q5" s="3">
        <f>$D$5</f>
        <v>1</v>
      </c>
      <c r="R5" s="3">
        <f t="shared" ref="R5:S5" si="7">$D$5</f>
        <v>1</v>
      </c>
      <c r="S5" s="3">
        <f t="shared" si="7"/>
        <v>1</v>
      </c>
      <c r="U5" s="3">
        <f t="shared" ref="U5:V5" si="8">B$5</f>
        <v>3</v>
      </c>
      <c r="V5" s="3">
        <f t="shared" si="8"/>
        <v>2</v>
      </c>
      <c r="W5" s="3">
        <f>D$5</f>
        <v>1</v>
      </c>
      <c r="X5" s="3">
        <f t="shared" ref="X5:Y5" si="9">E$5</f>
        <v>2</v>
      </c>
      <c r="Y5" s="3">
        <f t="shared" si="9"/>
        <v>3</v>
      </c>
      <c r="AA5" s="3">
        <f t="shared" ref="AA5:AB5" si="10">$D5</f>
        <v>1</v>
      </c>
      <c r="AB5" s="3">
        <f t="shared" si="10"/>
        <v>1</v>
      </c>
      <c r="AC5" s="3">
        <f>$D5</f>
        <v>1</v>
      </c>
      <c r="AD5" s="3">
        <f t="shared" ref="AD5:AE5" si="11">$D5</f>
        <v>1</v>
      </c>
      <c r="AE5" s="3">
        <f t="shared" si="11"/>
        <v>1</v>
      </c>
    </row>
    <row r="6" spans="2:31" ht="21" customHeight="1" x14ac:dyDescent="0.35">
      <c r="D6" s="1">
        <v>2</v>
      </c>
      <c r="K6" s="3">
        <f t="shared" ref="K6:K7" si="12">D6</f>
        <v>2</v>
      </c>
      <c r="Q6" s="3">
        <f t="shared" si="1"/>
        <v>1</v>
      </c>
      <c r="W6" s="3">
        <f t="shared" ref="W6:W7" si="13">D$5</f>
        <v>1</v>
      </c>
      <c r="AC6" s="3">
        <f t="shared" ref="AC6:AC7" si="14">$D6</f>
        <v>2</v>
      </c>
    </row>
    <row r="7" spans="2:31" ht="21" customHeight="1" x14ac:dyDescent="0.35">
      <c r="D7" s="1">
        <v>3</v>
      </c>
      <c r="K7" s="3">
        <f t="shared" si="12"/>
        <v>3</v>
      </c>
      <c r="Q7" s="3">
        <f t="shared" si="1"/>
        <v>1</v>
      </c>
      <c r="W7" s="3">
        <f t="shared" si="13"/>
        <v>1</v>
      </c>
      <c r="AC7" s="3">
        <f t="shared" si="14"/>
        <v>3</v>
      </c>
    </row>
    <row r="8" spans="2:31" ht="21" customHeight="1" x14ac:dyDescent="0.35">
      <c r="K8" s="3">
        <f>D8</f>
        <v>0</v>
      </c>
    </row>
    <row r="9" spans="2:31" ht="21" customHeight="1" x14ac:dyDescent="0.35">
      <c r="B9" s="4" t="s">
        <v>5</v>
      </c>
      <c r="C9" s="4"/>
      <c r="D9" s="4" t="s">
        <v>6</v>
      </c>
      <c r="E9" s="4"/>
    </row>
    <row r="10" spans="2:31" ht="21" customHeight="1" x14ac:dyDescent="0.35">
      <c r="B10" s="4" t="s">
        <v>7</v>
      </c>
      <c r="C10" s="4"/>
      <c r="D10" s="4" t="s">
        <v>8</v>
      </c>
      <c r="E10" s="4"/>
    </row>
    <row r="11" spans="2:31" ht="21" customHeight="1" x14ac:dyDescent="0.35">
      <c r="B11" s="4" t="s">
        <v>9</v>
      </c>
      <c r="C11" s="4"/>
      <c r="D11" s="4" t="s">
        <v>10</v>
      </c>
      <c r="E11" s="4"/>
    </row>
    <row r="12" spans="2:31" ht="8" customHeight="1" x14ac:dyDescent="0.35">
      <c r="B12" s="4"/>
      <c r="C12" s="4"/>
      <c r="D12" s="4"/>
      <c r="E12" s="4"/>
    </row>
    <row r="13" spans="2:31" ht="21" customHeight="1" x14ac:dyDescent="0.35">
      <c r="B13" s="4" t="s">
        <v>11</v>
      </c>
      <c r="C13" s="4"/>
      <c r="D13" s="4" t="s">
        <v>12</v>
      </c>
      <c r="E13" s="4"/>
    </row>
    <row r="14" spans="2:31" ht="21" customHeight="1" x14ac:dyDescent="0.35">
      <c r="B14" s="4"/>
      <c r="C14" s="4"/>
      <c r="D14" s="4"/>
      <c r="E14" s="4"/>
    </row>
  </sheetData>
  <mergeCells count="5">
    <mergeCell ref="B1:F1"/>
    <mergeCell ref="I1:M1"/>
    <mergeCell ref="O1:S1"/>
    <mergeCell ref="U1:Y1"/>
    <mergeCell ref="AA1:A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6066D-A52F-4A10-9680-5B0422C488C7}">
  <sheetPr>
    <tabColor rgb="FF7030A0"/>
  </sheetPr>
  <dimension ref="B1:AG28"/>
  <sheetViews>
    <sheetView showGridLines="0" topLeftCell="A4" zoomScale="107" zoomScaleNormal="85" workbookViewId="0">
      <pane xSplit="4" topLeftCell="L1" activePane="topRight" state="frozen"/>
      <selection pane="topRight" activeCell="G15" sqref="G15"/>
    </sheetView>
  </sheetViews>
  <sheetFormatPr defaultColWidth="3.54296875" defaultRowHeight="14.5" x14ac:dyDescent="0.35"/>
  <cols>
    <col min="2" max="2" width="10.54296875" bestFit="1" customWidth="1"/>
    <col min="3" max="3" width="25.6328125" customWidth="1"/>
    <col min="6" max="6" width="28.36328125" style="1" customWidth="1"/>
    <col min="7" max="7" width="17.453125" style="1" customWidth="1"/>
    <col min="8" max="8" width="17.453125" style="20" customWidth="1"/>
    <col min="9" max="12" width="11.6328125" customWidth="1"/>
    <col min="13" max="13" width="8.453125" customWidth="1"/>
    <col min="14" max="19" width="15" style="33" customWidth="1"/>
    <col min="20" max="21" width="11.6328125" customWidth="1"/>
    <col min="22" max="22" width="28.36328125" style="1" customWidth="1"/>
    <col min="23" max="23" width="17.6328125" style="1" customWidth="1"/>
    <col min="24" max="24" width="16.6328125" style="20" customWidth="1"/>
    <col min="25" max="27" width="11.6328125" style="20" customWidth="1"/>
    <col min="28" max="28" width="12.54296875" customWidth="1"/>
    <col min="29" max="29" width="18.90625" style="34" customWidth="1"/>
    <col min="30" max="31" width="16.36328125" style="34" bestFit="1" customWidth="1"/>
    <col min="32" max="32" width="16.453125" style="34" bestFit="1" customWidth="1"/>
    <col min="33" max="33" width="16.36328125" style="34" customWidth="1"/>
  </cols>
  <sheetData>
    <row r="1" spans="2:33" ht="14.4" customHeight="1" x14ac:dyDescent="0.5">
      <c r="F1" s="99" t="s">
        <v>13</v>
      </c>
      <c r="G1" s="99"/>
      <c r="H1" s="99"/>
      <c r="I1" s="6"/>
      <c r="J1" s="6"/>
      <c r="K1" s="6"/>
      <c r="L1" s="6"/>
      <c r="M1" s="99" t="s">
        <v>14</v>
      </c>
      <c r="N1" s="99"/>
      <c r="O1" s="99"/>
      <c r="P1" s="99"/>
      <c r="Q1" s="99"/>
      <c r="R1" s="99"/>
      <c r="S1" s="99"/>
      <c r="T1" s="6"/>
      <c r="U1" s="6"/>
      <c r="V1" s="99" t="s">
        <v>15</v>
      </c>
      <c r="W1" s="99"/>
      <c r="X1" s="99"/>
      <c r="Y1" s="5"/>
      <c r="Z1" s="5"/>
      <c r="AA1" s="5"/>
      <c r="AB1" s="96" t="s">
        <v>16</v>
      </c>
      <c r="AC1" s="97"/>
      <c r="AD1" s="97"/>
      <c r="AE1" s="97"/>
      <c r="AF1" s="97"/>
      <c r="AG1" s="97"/>
    </row>
    <row r="2" spans="2:33" ht="14.4" customHeight="1" x14ac:dyDescent="0.5">
      <c r="F2" s="99"/>
      <c r="G2" s="99"/>
      <c r="H2" s="99"/>
      <c r="I2" s="6"/>
      <c r="J2" s="6"/>
      <c r="K2" s="6"/>
      <c r="L2" s="6"/>
      <c r="M2" s="99"/>
      <c r="N2" s="99"/>
      <c r="O2" s="99"/>
      <c r="P2" s="99"/>
      <c r="Q2" s="99"/>
      <c r="R2" s="99"/>
      <c r="S2" s="99"/>
      <c r="T2" s="6"/>
      <c r="U2" s="6"/>
      <c r="V2" s="99"/>
      <c r="W2" s="99"/>
      <c r="X2" s="99"/>
      <c r="Y2" s="5"/>
      <c r="Z2" s="5"/>
      <c r="AA2" s="5"/>
      <c r="AB2" s="97"/>
      <c r="AC2" s="97"/>
      <c r="AD2" s="97"/>
      <c r="AE2" s="97"/>
      <c r="AF2" s="97"/>
      <c r="AG2" s="97"/>
    </row>
    <row r="3" spans="2:33" x14ac:dyDescent="0.35">
      <c r="B3" s="7" t="s">
        <v>17</v>
      </c>
      <c r="C3" s="7" t="s">
        <v>18</v>
      </c>
      <c r="F3"/>
      <c r="G3"/>
      <c r="H3" s="8"/>
      <c r="N3"/>
      <c r="O3"/>
      <c r="P3"/>
      <c r="Q3"/>
      <c r="R3"/>
      <c r="S3"/>
      <c r="V3"/>
      <c r="W3"/>
      <c r="X3" s="8"/>
      <c r="Y3" s="8"/>
      <c r="Z3" s="8"/>
      <c r="AA3" s="8"/>
      <c r="AC3"/>
      <c r="AD3"/>
      <c r="AE3"/>
      <c r="AF3"/>
      <c r="AG3"/>
    </row>
    <row r="4" spans="2:33" x14ac:dyDescent="0.35">
      <c r="B4" s="98" t="s">
        <v>13</v>
      </c>
      <c r="C4" s="98" t="s">
        <v>19</v>
      </c>
      <c r="F4"/>
      <c r="G4"/>
      <c r="H4" s="9" t="s">
        <v>20</v>
      </c>
      <c r="N4" s="10" t="s">
        <v>21</v>
      </c>
      <c r="O4" s="10" t="s">
        <v>22</v>
      </c>
      <c r="P4" s="10" t="s">
        <v>23</v>
      </c>
      <c r="Q4" s="10" t="s">
        <v>24</v>
      </c>
      <c r="R4" s="10" t="s">
        <v>25</v>
      </c>
      <c r="S4" s="10" t="s">
        <v>26</v>
      </c>
      <c r="V4"/>
      <c r="W4"/>
      <c r="X4" s="11"/>
      <c r="Y4" s="11"/>
      <c r="Z4" s="11"/>
      <c r="AA4" s="11"/>
      <c r="AC4" s="10" t="s">
        <v>27</v>
      </c>
      <c r="AD4" s="10" t="s">
        <v>28</v>
      </c>
      <c r="AE4" s="10" t="s">
        <v>29</v>
      </c>
      <c r="AF4" s="10" t="s">
        <v>30</v>
      </c>
      <c r="AG4" s="12" t="s">
        <v>31</v>
      </c>
    </row>
    <row r="5" spans="2:33" x14ac:dyDescent="0.35">
      <c r="B5" s="98"/>
      <c r="C5" s="98"/>
      <c r="G5"/>
      <c r="H5" s="13">
        <v>50000</v>
      </c>
      <c r="N5" s="14">
        <v>50000</v>
      </c>
      <c r="O5" s="14">
        <v>125000</v>
      </c>
      <c r="P5" s="14">
        <v>350000</v>
      </c>
      <c r="Q5" s="14">
        <v>250000</v>
      </c>
      <c r="R5" s="14">
        <v>75000</v>
      </c>
      <c r="S5" s="14">
        <v>250000</v>
      </c>
      <c r="W5" s="15" t="s">
        <v>20</v>
      </c>
      <c r="X5" s="13">
        <v>70000</v>
      </c>
      <c r="Y5" s="16"/>
      <c r="Z5" s="16"/>
      <c r="AA5" s="16"/>
      <c r="AC5" s="14">
        <v>50000</v>
      </c>
      <c r="AD5" s="14">
        <v>125000</v>
      </c>
      <c r="AE5" s="14">
        <v>75000</v>
      </c>
      <c r="AF5" s="14">
        <v>250000</v>
      </c>
      <c r="AG5" s="14">
        <v>5000</v>
      </c>
    </row>
    <row r="6" spans="2:33" x14ac:dyDescent="0.35">
      <c r="B6" s="98"/>
      <c r="C6" s="98"/>
      <c r="F6"/>
      <c r="G6"/>
      <c r="H6" s="8"/>
      <c r="M6" s="1"/>
      <c r="N6" s="17"/>
      <c r="O6" s="17"/>
      <c r="P6" s="17"/>
      <c r="Q6" s="17"/>
      <c r="R6" s="17"/>
      <c r="S6" s="17"/>
      <c r="W6" s="15" t="s">
        <v>32</v>
      </c>
      <c r="X6" s="18">
        <v>6</v>
      </c>
      <c r="Y6" s="16"/>
      <c r="Z6" s="16"/>
      <c r="AA6" s="16"/>
      <c r="AB6" s="1"/>
      <c r="AC6" s="17"/>
      <c r="AD6" s="17"/>
      <c r="AE6" s="17"/>
      <c r="AF6" s="17"/>
      <c r="AG6" s="17"/>
    </row>
    <row r="7" spans="2:33" ht="15" customHeight="1" x14ac:dyDescent="0.35">
      <c r="B7" s="98"/>
      <c r="C7" s="98"/>
      <c r="F7" s="15" t="s">
        <v>33</v>
      </c>
      <c r="G7" s="15" t="s">
        <v>34</v>
      </c>
      <c r="H7" s="19" t="s">
        <v>35</v>
      </c>
      <c r="M7" s="15" t="s">
        <v>36</v>
      </c>
      <c r="N7" s="10" t="s">
        <v>21</v>
      </c>
      <c r="O7" s="10" t="s">
        <v>22</v>
      </c>
      <c r="P7" s="10" t="s">
        <v>23</v>
      </c>
      <c r="Q7" s="10" t="s">
        <v>24</v>
      </c>
      <c r="R7" s="10" t="s">
        <v>25</v>
      </c>
      <c r="S7" s="10" t="s">
        <v>26</v>
      </c>
      <c r="Y7" s="8"/>
      <c r="Z7" s="8"/>
      <c r="AA7" s="8"/>
      <c r="AB7" s="15" t="s">
        <v>36</v>
      </c>
      <c r="AC7" s="10" t="s">
        <v>21</v>
      </c>
      <c r="AD7" s="10" t="s">
        <v>22</v>
      </c>
      <c r="AE7" s="10" t="s">
        <v>23</v>
      </c>
      <c r="AF7" s="10" t="s">
        <v>24</v>
      </c>
      <c r="AG7" s="10" t="s">
        <v>37</v>
      </c>
    </row>
    <row r="8" spans="2:33" x14ac:dyDescent="0.35">
      <c r="B8" s="98" t="s">
        <v>14</v>
      </c>
      <c r="C8" s="98" t="s">
        <v>38</v>
      </c>
      <c r="F8" s="21" t="s">
        <v>39</v>
      </c>
      <c r="G8" s="21">
        <v>4</v>
      </c>
      <c r="H8" s="22"/>
      <c r="M8" s="23">
        <v>8</v>
      </c>
      <c r="N8" s="24"/>
      <c r="O8" s="24"/>
      <c r="P8" s="24"/>
      <c r="Q8" s="24"/>
      <c r="R8" s="24"/>
      <c r="S8" s="24"/>
      <c r="V8" s="100" t="s">
        <v>33</v>
      </c>
      <c r="W8" s="102" t="s">
        <v>40</v>
      </c>
      <c r="X8" s="100" t="s">
        <v>35</v>
      </c>
      <c r="Y8" s="26"/>
      <c r="Z8" s="26"/>
      <c r="AA8" s="26"/>
      <c r="AB8" s="23">
        <v>1</v>
      </c>
      <c r="AC8" s="24"/>
      <c r="AD8" s="24"/>
      <c r="AE8" s="24"/>
      <c r="AF8" s="24"/>
      <c r="AG8" s="27"/>
    </row>
    <row r="9" spans="2:33" ht="14.4" customHeight="1" x14ac:dyDescent="0.35">
      <c r="B9" s="98"/>
      <c r="C9" s="98"/>
      <c r="F9" s="21" t="s">
        <v>41</v>
      </c>
      <c r="G9" s="21">
        <v>7</v>
      </c>
      <c r="H9" s="22"/>
      <c r="I9" s="8"/>
      <c r="J9" s="8"/>
      <c r="K9" s="8"/>
      <c r="M9" s="23">
        <v>10</v>
      </c>
      <c r="N9" s="24"/>
      <c r="O9" s="24"/>
      <c r="P9" s="24"/>
      <c r="Q9" s="24"/>
      <c r="R9" s="24"/>
      <c r="S9" s="24"/>
      <c r="V9" s="101"/>
      <c r="W9" s="103"/>
      <c r="X9" s="101"/>
      <c r="Y9" s="28"/>
      <c r="Z9" s="28"/>
      <c r="AA9" s="28"/>
      <c r="AB9" s="21">
        <v>2</v>
      </c>
      <c r="AC9" s="24"/>
      <c r="AD9" s="24"/>
      <c r="AE9" s="24"/>
      <c r="AF9" s="24"/>
      <c r="AG9" s="27"/>
    </row>
    <row r="10" spans="2:33" x14ac:dyDescent="0.35">
      <c r="B10" s="98"/>
      <c r="C10" s="98"/>
      <c r="F10" s="21" t="s">
        <v>42</v>
      </c>
      <c r="G10" s="21">
        <v>7</v>
      </c>
      <c r="H10" s="22"/>
      <c r="I10" s="8"/>
      <c r="J10" s="8"/>
      <c r="K10" s="8"/>
      <c r="M10" s="1"/>
      <c r="N10" s="29"/>
      <c r="O10" s="29"/>
      <c r="P10" s="29"/>
      <c r="Q10" s="29"/>
      <c r="R10" s="29"/>
      <c r="S10" s="29"/>
      <c r="V10" s="21" t="s">
        <v>39</v>
      </c>
      <c r="W10" s="21">
        <v>6</v>
      </c>
      <c r="X10" s="22"/>
      <c r="Y10" s="28"/>
      <c r="Z10" s="28"/>
      <c r="AA10" s="28"/>
      <c r="AB10" s="21">
        <v>3</v>
      </c>
      <c r="AC10" s="24"/>
      <c r="AD10" s="24"/>
      <c r="AE10" s="24"/>
      <c r="AF10" s="24"/>
      <c r="AG10" s="27"/>
    </row>
    <row r="11" spans="2:33" ht="14.4" customHeight="1" x14ac:dyDescent="0.35">
      <c r="B11" s="98"/>
      <c r="C11" s="98"/>
      <c r="F11" s="21" t="s">
        <v>43</v>
      </c>
      <c r="G11" s="21">
        <v>6</v>
      </c>
      <c r="H11" s="22"/>
      <c r="I11" s="8"/>
      <c r="J11" s="8"/>
      <c r="K11" s="8"/>
      <c r="M11" s="1"/>
      <c r="N11" s="1"/>
      <c r="O11" s="1"/>
      <c r="P11" s="1"/>
      <c r="Q11" s="1"/>
      <c r="R11" s="1"/>
      <c r="S11" s="1"/>
      <c r="V11" s="21" t="s">
        <v>41</v>
      </c>
      <c r="W11" s="21">
        <v>7</v>
      </c>
      <c r="X11" s="22"/>
      <c r="Y11" s="28"/>
      <c r="Z11" s="28"/>
      <c r="AA11" s="28"/>
      <c r="AB11" s="21">
        <v>4</v>
      </c>
      <c r="AC11" s="24"/>
      <c r="AD11" s="24"/>
      <c r="AE11" s="24"/>
      <c r="AF11" s="24"/>
      <c r="AG11" s="27"/>
    </row>
    <row r="12" spans="2:33" x14ac:dyDescent="0.35">
      <c r="B12" s="98" t="s">
        <v>15</v>
      </c>
      <c r="C12" s="98" t="s">
        <v>44</v>
      </c>
      <c r="F12" s="21" t="s">
        <v>45</v>
      </c>
      <c r="G12" s="21">
        <v>4</v>
      </c>
      <c r="H12" s="22"/>
      <c r="I12" s="8"/>
      <c r="J12" s="8"/>
      <c r="K12" s="8"/>
      <c r="M12" s="1"/>
      <c r="N12" s="1"/>
      <c r="O12" s="1"/>
      <c r="P12" s="1"/>
      <c r="Q12" s="1"/>
      <c r="R12" s="1"/>
      <c r="S12" s="1"/>
      <c r="V12" s="21" t="s">
        <v>42</v>
      </c>
      <c r="W12" s="21">
        <v>7</v>
      </c>
      <c r="X12" s="22"/>
      <c r="Y12" s="28"/>
      <c r="Z12" s="30"/>
      <c r="AA12" s="30"/>
      <c r="AB12" s="23">
        <v>5</v>
      </c>
      <c r="AC12" s="24"/>
      <c r="AD12" s="24"/>
      <c r="AE12" s="24"/>
      <c r="AF12" s="24"/>
      <c r="AG12" s="27"/>
    </row>
    <row r="13" spans="2:33" ht="14.4" customHeight="1" x14ac:dyDescent="0.35">
      <c r="B13" s="98"/>
      <c r="C13" s="98"/>
      <c r="F13" s="21" t="s">
        <v>46</v>
      </c>
      <c r="G13" s="21">
        <v>6</v>
      </c>
      <c r="H13" s="22"/>
      <c r="I13" s="8"/>
      <c r="J13" s="8"/>
      <c r="K13" s="8"/>
      <c r="M13" s="1"/>
      <c r="N13" s="1"/>
      <c r="O13" s="1"/>
      <c r="P13" s="1"/>
      <c r="Q13" s="1"/>
      <c r="R13" s="1"/>
      <c r="S13" s="1"/>
      <c r="V13" s="21" t="s">
        <v>43</v>
      </c>
      <c r="W13" s="21">
        <v>7</v>
      </c>
      <c r="X13" s="22"/>
      <c r="Y13" s="28"/>
      <c r="Z13" s="28"/>
      <c r="AA13" s="28"/>
      <c r="AB13" s="21">
        <v>6</v>
      </c>
      <c r="AC13" s="24"/>
      <c r="AD13" s="24"/>
      <c r="AE13" s="24"/>
      <c r="AF13" s="24"/>
      <c r="AG13" s="27"/>
    </row>
    <row r="14" spans="2:33" x14ac:dyDescent="0.35">
      <c r="B14" s="98"/>
      <c r="C14" s="98"/>
      <c r="F14" s="21" t="s">
        <v>47</v>
      </c>
      <c r="G14" s="21">
        <v>6</v>
      </c>
      <c r="H14" s="22"/>
      <c r="I14" s="8"/>
      <c r="J14" s="8"/>
      <c r="K14" s="8"/>
      <c r="M14" s="1"/>
      <c r="N14" s="1"/>
      <c r="O14" s="1"/>
      <c r="P14" s="1"/>
      <c r="Q14" s="1"/>
      <c r="R14" s="1"/>
      <c r="S14" s="1"/>
      <c r="V14" s="21" t="s">
        <v>45</v>
      </c>
      <c r="W14" s="21">
        <v>7</v>
      </c>
      <c r="X14" s="22"/>
      <c r="Y14" s="28"/>
      <c r="Z14" s="28"/>
      <c r="AA14" s="28"/>
      <c r="AB14" s="21">
        <v>7</v>
      </c>
      <c r="AC14" s="24"/>
      <c r="AD14" s="24"/>
      <c r="AE14" s="24"/>
      <c r="AF14" s="24"/>
      <c r="AG14" s="27"/>
    </row>
    <row r="15" spans="2:33" ht="14.4" customHeight="1" x14ac:dyDescent="0.35">
      <c r="B15" s="98"/>
      <c r="C15" s="98"/>
      <c r="F15" s="21" t="s">
        <v>48</v>
      </c>
      <c r="G15" s="21">
        <v>5</v>
      </c>
      <c r="H15" s="22"/>
      <c r="I15" s="8"/>
      <c r="J15" s="8"/>
      <c r="K15" s="8"/>
      <c r="M15" s="1"/>
      <c r="N15" s="1"/>
      <c r="O15" s="1"/>
      <c r="P15" s="1"/>
      <c r="Q15" s="1"/>
      <c r="R15" s="1"/>
      <c r="S15" s="1"/>
      <c r="V15" s="21" t="s">
        <v>46</v>
      </c>
      <c r="W15" s="21">
        <v>7</v>
      </c>
      <c r="X15" s="22"/>
      <c r="Y15" s="28"/>
      <c r="Z15" s="28"/>
      <c r="AA15" s="28"/>
      <c r="AB15" s="21">
        <v>8</v>
      </c>
      <c r="AC15" s="24"/>
      <c r="AD15" s="24"/>
      <c r="AE15" s="24"/>
      <c r="AF15" s="24"/>
      <c r="AG15" s="27"/>
    </row>
    <row r="16" spans="2:33" x14ac:dyDescent="0.35">
      <c r="F16" s="21" t="s">
        <v>49</v>
      </c>
      <c r="G16" s="21">
        <v>3</v>
      </c>
      <c r="H16" s="22"/>
      <c r="I16" s="8"/>
      <c r="J16" s="8"/>
      <c r="K16" s="8"/>
      <c r="M16" s="1"/>
      <c r="N16" s="1"/>
      <c r="O16" s="1"/>
      <c r="P16" s="1"/>
      <c r="Q16" s="1"/>
      <c r="R16" s="1"/>
      <c r="S16" s="1"/>
      <c r="V16" s="21" t="s">
        <v>47</v>
      </c>
      <c r="W16" s="21">
        <v>5</v>
      </c>
      <c r="X16" s="22"/>
      <c r="Y16" s="28"/>
      <c r="Z16" s="30"/>
      <c r="AA16" s="30"/>
      <c r="AB16" s="23">
        <v>9</v>
      </c>
      <c r="AC16" s="24"/>
      <c r="AD16" s="24"/>
      <c r="AE16" s="24"/>
      <c r="AF16" s="24"/>
      <c r="AG16" s="27"/>
    </row>
    <row r="17" spans="6:33" x14ac:dyDescent="0.35">
      <c r="F17" s="21" t="s">
        <v>50</v>
      </c>
      <c r="G17" s="21">
        <v>2</v>
      </c>
      <c r="H17" s="22"/>
      <c r="I17" s="8"/>
      <c r="J17" s="8"/>
      <c r="K17" s="8"/>
      <c r="M17" s="1"/>
      <c r="N17" s="29"/>
      <c r="O17" s="29"/>
      <c r="P17" s="29"/>
      <c r="Q17" s="29"/>
      <c r="R17" s="29"/>
      <c r="S17" s="29"/>
      <c r="V17" s="21" t="s">
        <v>48</v>
      </c>
      <c r="W17" s="21">
        <v>7</v>
      </c>
      <c r="X17" s="22"/>
      <c r="Y17" s="28"/>
      <c r="Z17" s="28"/>
      <c r="AA17" s="28"/>
      <c r="AB17" s="21">
        <v>10</v>
      </c>
      <c r="AC17" s="24"/>
      <c r="AD17" s="24"/>
      <c r="AE17" s="24"/>
      <c r="AF17" s="24"/>
      <c r="AG17" s="27"/>
    </row>
    <row r="18" spans="6:33" x14ac:dyDescent="0.35">
      <c r="F18" s="21" t="s">
        <v>51</v>
      </c>
      <c r="G18" s="21">
        <v>2</v>
      </c>
      <c r="H18" s="22"/>
      <c r="I18" s="8"/>
      <c r="J18" s="8"/>
      <c r="K18" s="8"/>
      <c r="M18" s="1"/>
      <c r="N18" s="29"/>
      <c r="O18" s="29"/>
      <c r="P18" s="29"/>
      <c r="Q18" s="29"/>
      <c r="R18" s="29"/>
      <c r="S18" s="29"/>
      <c r="V18" s="21" t="s">
        <v>49</v>
      </c>
      <c r="W18" s="21">
        <v>7</v>
      </c>
      <c r="X18" s="22"/>
      <c r="Y18" s="28"/>
      <c r="Z18" s="28"/>
      <c r="AA18" s="28"/>
      <c r="AB18" s="21">
        <v>11</v>
      </c>
      <c r="AC18" s="24"/>
      <c r="AD18" s="24"/>
      <c r="AE18" s="24"/>
      <c r="AF18" s="24"/>
      <c r="AG18" s="27"/>
    </row>
    <row r="19" spans="6:33" x14ac:dyDescent="0.35">
      <c r="F19" s="21" t="s">
        <v>52</v>
      </c>
      <c r="G19" s="21">
        <v>4</v>
      </c>
      <c r="H19" s="22"/>
      <c r="I19" s="8"/>
      <c r="J19" s="8"/>
      <c r="K19" s="8"/>
      <c r="M19" s="1"/>
      <c r="N19" s="29"/>
      <c r="O19" s="29"/>
      <c r="P19" s="29"/>
      <c r="Q19" s="29"/>
      <c r="R19" s="29"/>
      <c r="S19" s="29"/>
      <c r="V19" s="21" t="s">
        <v>50</v>
      </c>
      <c r="W19" s="21">
        <v>7</v>
      </c>
      <c r="X19" s="22"/>
      <c r="Y19" s="28"/>
      <c r="Z19" s="28"/>
      <c r="AA19" s="28"/>
      <c r="AB19" s="21">
        <v>12</v>
      </c>
      <c r="AC19" s="24"/>
      <c r="AD19" s="24"/>
      <c r="AE19" s="24"/>
      <c r="AF19" s="24"/>
      <c r="AG19" s="27"/>
    </row>
    <row r="20" spans="6:33" x14ac:dyDescent="0.35">
      <c r="F20" s="21" t="s">
        <v>53</v>
      </c>
      <c r="G20" s="21">
        <v>1</v>
      </c>
      <c r="H20" s="22"/>
      <c r="I20" s="8"/>
      <c r="J20" s="8"/>
      <c r="K20" s="8"/>
      <c r="M20" s="1"/>
      <c r="N20" s="29"/>
      <c r="O20" s="29"/>
      <c r="P20" s="29"/>
      <c r="Q20" s="29"/>
      <c r="R20" s="29"/>
      <c r="S20" s="29"/>
      <c r="V20" s="21" t="s">
        <v>51</v>
      </c>
      <c r="W20" s="21">
        <v>7</v>
      </c>
      <c r="X20" s="22"/>
      <c r="Y20" s="28"/>
      <c r="Z20" s="30"/>
      <c r="AA20" s="30"/>
      <c r="AB20" s="23">
        <v>13</v>
      </c>
      <c r="AC20" s="24"/>
      <c r="AD20" s="24"/>
      <c r="AE20" s="24"/>
      <c r="AF20" s="24"/>
      <c r="AG20" s="27"/>
    </row>
    <row r="21" spans="6:33" ht="14.4" customHeight="1" x14ac:dyDescent="0.35">
      <c r="F21" s="21" t="s">
        <v>54</v>
      </c>
      <c r="G21" s="21">
        <v>2</v>
      </c>
      <c r="H21" s="22"/>
      <c r="I21" s="8"/>
      <c r="J21" s="8"/>
      <c r="K21" s="8"/>
      <c r="M21" s="1"/>
      <c r="N21" s="29"/>
      <c r="O21" s="29"/>
      <c r="P21" s="29"/>
      <c r="Q21" s="29"/>
      <c r="R21" s="29"/>
      <c r="S21" s="29"/>
      <c r="V21" s="21" t="s">
        <v>52</v>
      </c>
      <c r="W21" s="21">
        <v>7</v>
      </c>
      <c r="X21" s="22"/>
      <c r="Y21" s="28"/>
      <c r="Z21" s="28"/>
      <c r="AA21" s="28"/>
      <c r="AB21" s="21">
        <v>14</v>
      </c>
      <c r="AC21" s="24"/>
      <c r="AD21" s="24"/>
      <c r="AE21" s="24"/>
      <c r="AF21" s="24"/>
      <c r="AG21" s="27"/>
    </row>
    <row r="22" spans="6:33" x14ac:dyDescent="0.35">
      <c r="F22" s="31" t="s">
        <v>55</v>
      </c>
      <c r="G22" s="21">
        <v>6</v>
      </c>
      <c r="H22" s="22"/>
      <c r="I22" s="8"/>
      <c r="J22" s="8"/>
      <c r="K22" s="8"/>
      <c r="M22" s="1"/>
      <c r="N22" s="29"/>
      <c r="O22" s="29"/>
      <c r="P22" s="29"/>
      <c r="Q22" s="29"/>
      <c r="R22" s="29"/>
      <c r="S22" s="29"/>
      <c r="V22" s="21" t="s">
        <v>53</v>
      </c>
      <c r="W22" s="21">
        <v>7</v>
      </c>
      <c r="X22" s="22"/>
      <c r="Y22" s="28"/>
      <c r="Z22" s="28"/>
      <c r="AA22" s="28"/>
      <c r="AB22" s="21">
        <v>15</v>
      </c>
      <c r="AC22" s="24"/>
      <c r="AD22" s="24"/>
      <c r="AE22" s="24"/>
      <c r="AF22" s="24"/>
      <c r="AG22" s="27"/>
    </row>
    <row r="23" spans="6:33" ht="14.4" customHeight="1" x14ac:dyDescent="0.35">
      <c r="F23" s="31" t="s">
        <v>56</v>
      </c>
      <c r="G23" s="21">
        <v>2</v>
      </c>
      <c r="H23" s="22"/>
      <c r="I23" s="8"/>
      <c r="J23" s="8"/>
      <c r="K23" s="8"/>
      <c r="M23" s="1"/>
      <c r="N23" s="29"/>
      <c r="O23" s="29"/>
      <c r="P23" s="29"/>
      <c r="Q23" s="29"/>
      <c r="R23" s="29"/>
      <c r="S23" s="29"/>
      <c r="V23" s="21" t="s">
        <v>54</v>
      </c>
      <c r="W23" s="21">
        <v>7</v>
      </c>
      <c r="X23" s="22"/>
      <c r="Y23" s="28"/>
      <c r="Z23" s="28"/>
      <c r="AA23" s="28"/>
      <c r="AB23" s="21">
        <v>16</v>
      </c>
      <c r="AC23" s="24"/>
      <c r="AD23" s="24"/>
      <c r="AE23" s="24"/>
      <c r="AF23" s="24"/>
      <c r="AG23" s="27"/>
    </row>
    <row r="24" spans="6:33" x14ac:dyDescent="0.35">
      <c r="F24" s="31" t="s">
        <v>57</v>
      </c>
      <c r="G24" s="21">
        <v>8</v>
      </c>
      <c r="H24" s="22"/>
      <c r="I24" s="8"/>
      <c r="J24" s="8"/>
      <c r="K24" s="8"/>
      <c r="M24" s="1"/>
      <c r="N24" s="29"/>
      <c r="O24" s="29"/>
      <c r="P24" s="29"/>
      <c r="Q24" s="29"/>
      <c r="R24" s="29"/>
      <c r="S24" s="29"/>
      <c r="V24" s="31" t="s">
        <v>55</v>
      </c>
      <c r="W24" s="21">
        <v>7</v>
      </c>
      <c r="X24" s="22"/>
      <c r="Y24" s="28"/>
      <c r="Z24" s="30"/>
      <c r="AA24" s="30"/>
      <c r="AB24" s="23">
        <v>17</v>
      </c>
      <c r="AC24" s="24"/>
      <c r="AD24" s="24"/>
      <c r="AE24" s="24"/>
      <c r="AF24" s="24"/>
      <c r="AG24" s="27"/>
    </row>
    <row r="25" spans="6:33" ht="14.4" customHeight="1" x14ac:dyDescent="0.35">
      <c r="F25" s="31" t="s">
        <v>58</v>
      </c>
      <c r="G25" s="21">
        <v>1</v>
      </c>
      <c r="H25" s="22"/>
      <c r="I25" s="8"/>
      <c r="J25" s="8"/>
      <c r="K25" s="8"/>
      <c r="M25" s="1"/>
      <c r="N25" s="29"/>
      <c r="O25" s="29"/>
      <c r="P25" s="29"/>
      <c r="Q25" s="29"/>
      <c r="R25" s="29"/>
      <c r="S25" s="29"/>
      <c r="V25" s="31" t="s">
        <v>56</v>
      </c>
      <c r="W25" s="21">
        <v>7</v>
      </c>
      <c r="X25" s="22"/>
      <c r="Y25" s="28"/>
      <c r="Z25" s="28"/>
      <c r="AA25" s="28"/>
      <c r="AB25" s="21">
        <v>18</v>
      </c>
      <c r="AC25" s="24"/>
      <c r="AD25" s="24"/>
      <c r="AE25" s="24"/>
      <c r="AF25" s="24"/>
      <c r="AG25" s="27"/>
    </row>
    <row r="26" spans="6:33" x14ac:dyDescent="0.35">
      <c r="F26" s="31" t="s">
        <v>59</v>
      </c>
      <c r="G26" s="21">
        <v>7</v>
      </c>
      <c r="H26" s="22"/>
      <c r="I26" s="8"/>
      <c r="J26" s="8"/>
      <c r="K26" s="8"/>
      <c r="M26" s="1"/>
      <c r="N26" s="29"/>
      <c r="O26" s="29"/>
      <c r="P26" s="29"/>
      <c r="Q26" s="29"/>
      <c r="R26" s="29"/>
      <c r="S26" s="29"/>
      <c r="V26" s="31" t="s">
        <v>57</v>
      </c>
      <c r="W26" s="21">
        <v>7</v>
      </c>
      <c r="X26" s="22"/>
      <c r="Y26" s="28"/>
      <c r="Z26" s="28"/>
      <c r="AA26" s="28"/>
      <c r="AB26" s="21">
        <v>19</v>
      </c>
      <c r="AC26" s="24"/>
      <c r="AD26" s="24"/>
      <c r="AE26" s="24"/>
      <c r="AF26" s="24"/>
      <c r="AG26" s="27"/>
    </row>
    <row r="27" spans="6:33" ht="14.4" customHeight="1" x14ac:dyDescent="0.35">
      <c r="F27" s="31" t="s">
        <v>60</v>
      </c>
      <c r="G27" s="21">
        <v>2</v>
      </c>
      <c r="H27" s="22"/>
      <c r="I27" s="8"/>
      <c r="J27" s="8"/>
      <c r="K27" s="8"/>
      <c r="M27" s="1"/>
      <c r="N27" s="29"/>
      <c r="O27" s="29"/>
      <c r="P27" s="29"/>
      <c r="Q27" s="29"/>
      <c r="R27" s="29"/>
      <c r="S27" s="29"/>
      <c r="V27" s="31" t="s">
        <v>58</v>
      </c>
      <c r="W27" s="21">
        <v>7</v>
      </c>
      <c r="X27" s="22"/>
      <c r="Y27" s="28"/>
      <c r="Z27" s="28"/>
      <c r="AA27" s="28"/>
      <c r="AB27" s="21">
        <v>20</v>
      </c>
      <c r="AC27" s="24"/>
      <c r="AD27" s="24"/>
      <c r="AE27" s="24"/>
      <c r="AF27" s="24"/>
      <c r="AG27" s="27"/>
    </row>
    <row r="28" spans="6:33" x14ac:dyDescent="0.35">
      <c r="F28" s="32"/>
      <c r="Y28" s="16"/>
      <c r="Z28" s="16"/>
      <c r="AA28" s="16"/>
      <c r="AB28" s="15" t="s">
        <v>61</v>
      </c>
      <c r="AC28" s="24"/>
      <c r="AD28" s="24"/>
      <c r="AE28" s="24"/>
      <c r="AF28" s="24"/>
      <c r="AG28" s="27"/>
    </row>
  </sheetData>
  <mergeCells count="13">
    <mergeCell ref="AB1:AG2"/>
    <mergeCell ref="B4:B7"/>
    <mergeCell ref="C4:C7"/>
    <mergeCell ref="B12:B15"/>
    <mergeCell ref="C12:C15"/>
    <mergeCell ref="F1:H2"/>
    <mergeCell ref="M1:S2"/>
    <mergeCell ref="V1:X2"/>
    <mergeCell ref="B8:B11"/>
    <mergeCell ref="C8:C11"/>
    <mergeCell ref="V8:V9"/>
    <mergeCell ref="W8:W9"/>
    <mergeCell ref="X8:X9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F2BD5-19F5-44E2-B079-969828BB7D42}">
  <sheetPr>
    <tabColor rgb="FF0070C0"/>
  </sheetPr>
  <dimension ref="B2:D32"/>
  <sheetViews>
    <sheetView showGridLines="0" zoomScale="95" workbookViewId="0">
      <selection activeCell="I15" sqref="I15"/>
    </sheetView>
  </sheetViews>
  <sheetFormatPr defaultRowHeight="14.5" x14ac:dyDescent="0.35"/>
  <cols>
    <col min="2" max="2" width="12.36328125" customWidth="1"/>
    <col min="3" max="3" width="16.36328125" customWidth="1"/>
    <col min="4" max="4" width="15.6328125" customWidth="1"/>
  </cols>
  <sheetData>
    <row r="2" spans="2:4" x14ac:dyDescent="0.35">
      <c r="B2" s="35" t="s">
        <v>62</v>
      </c>
      <c r="C2" s="35" t="s">
        <v>63</v>
      </c>
      <c r="D2" s="36" t="s">
        <v>64</v>
      </c>
    </row>
    <row r="3" spans="2:4" x14ac:dyDescent="0.35">
      <c r="B3" s="37">
        <v>44106</v>
      </c>
      <c r="C3" s="38">
        <v>3000000</v>
      </c>
      <c r="D3" s="38">
        <f>SUM($C$3:C3)</f>
        <v>3000000</v>
      </c>
    </row>
    <row r="4" spans="2:4" x14ac:dyDescent="0.35">
      <c r="B4" s="37">
        <v>44107</v>
      </c>
      <c r="C4" s="38">
        <v>10000000</v>
      </c>
      <c r="D4" s="38">
        <f>SUM($C$3:C4)</f>
        <v>13000000</v>
      </c>
    </row>
    <row r="5" spans="2:4" x14ac:dyDescent="0.35">
      <c r="B5" s="37">
        <v>44108</v>
      </c>
      <c r="C5" s="38">
        <v>4000000</v>
      </c>
      <c r="D5" s="38">
        <f>SUM($C$3:C5)</f>
        <v>17000000</v>
      </c>
    </row>
    <row r="6" spans="2:4" x14ac:dyDescent="0.35">
      <c r="B6" s="37">
        <v>44109</v>
      </c>
      <c r="C6" s="38">
        <v>5000000</v>
      </c>
      <c r="D6" s="38">
        <f>SUM($C$3:C6)</f>
        <v>22000000</v>
      </c>
    </row>
    <row r="7" spans="2:4" x14ac:dyDescent="0.35">
      <c r="B7" s="37">
        <v>44110</v>
      </c>
      <c r="C7" s="38">
        <v>8000000</v>
      </c>
      <c r="D7" s="38">
        <f>SUM($C$3:C7)</f>
        <v>30000000</v>
      </c>
    </row>
    <row r="8" spans="2:4" x14ac:dyDescent="0.35">
      <c r="B8" s="37">
        <v>44111</v>
      </c>
      <c r="C8" s="38">
        <v>7000000</v>
      </c>
      <c r="D8" s="38">
        <f>SUM($C$3:C8)</f>
        <v>37000000</v>
      </c>
    </row>
    <row r="9" spans="2:4" x14ac:dyDescent="0.35">
      <c r="B9" s="37">
        <v>44112</v>
      </c>
      <c r="C9" s="38">
        <v>3000000</v>
      </c>
      <c r="D9" s="38">
        <f>SUM($C$3:C9)</f>
        <v>40000000</v>
      </c>
    </row>
    <row r="10" spans="2:4" x14ac:dyDescent="0.35">
      <c r="B10" s="37">
        <v>44113</v>
      </c>
      <c r="C10" s="38">
        <v>4000000</v>
      </c>
      <c r="D10" s="38">
        <f>SUM($C$3:C10)</f>
        <v>44000000</v>
      </c>
    </row>
    <row r="11" spans="2:4" x14ac:dyDescent="0.35">
      <c r="B11" s="37">
        <v>44114</v>
      </c>
      <c r="C11" s="38">
        <v>9000000</v>
      </c>
      <c r="D11" s="38">
        <f>SUM($C$3:C11)</f>
        <v>53000000</v>
      </c>
    </row>
    <row r="12" spans="2:4" x14ac:dyDescent="0.35">
      <c r="B12" s="37">
        <v>44115</v>
      </c>
      <c r="C12" s="38">
        <v>4000000</v>
      </c>
      <c r="D12" s="38">
        <f>SUM($C$3:C12)</f>
        <v>57000000</v>
      </c>
    </row>
    <row r="13" spans="2:4" x14ac:dyDescent="0.35">
      <c r="B13" s="37">
        <v>44116</v>
      </c>
      <c r="C13" s="38">
        <v>8000000</v>
      </c>
      <c r="D13" s="38">
        <f>SUM($C$3:C13)</f>
        <v>65000000</v>
      </c>
    </row>
    <row r="14" spans="2:4" x14ac:dyDescent="0.35">
      <c r="B14" s="37">
        <v>44117</v>
      </c>
      <c r="C14" s="38">
        <v>4000000</v>
      </c>
      <c r="D14" s="38">
        <f>SUM($C$3:C14)</f>
        <v>69000000</v>
      </c>
    </row>
    <row r="15" spans="2:4" x14ac:dyDescent="0.35">
      <c r="B15" s="37">
        <v>44118</v>
      </c>
      <c r="C15" s="38">
        <v>8000000</v>
      </c>
      <c r="D15" s="38">
        <f>SUM($C$3:C15)</f>
        <v>77000000</v>
      </c>
    </row>
    <row r="16" spans="2:4" x14ac:dyDescent="0.35">
      <c r="B16" s="37">
        <v>44119</v>
      </c>
      <c r="C16" s="38">
        <v>4000000</v>
      </c>
      <c r="D16" s="38">
        <f>SUM($C$3:C16)</f>
        <v>81000000</v>
      </c>
    </row>
    <row r="17" spans="2:4" x14ac:dyDescent="0.35">
      <c r="B17" s="37">
        <v>44120</v>
      </c>
      <c r="C17" s="38">
        <v>4000000</v>
      </c>
      <c r="D17" s="38">
        <f>SUM($C$3:C17)</f>
        <v>85000000</v>
      </c>
    </row>
    <row r="18" spans="2:4" x14ac:dyDescent="0.35">
      <c r="B18" s="37">
        <v>44121</v>
      </c>
      <c r="C18" s="38">
        <v>5000000</v>
      </c>
      <c r="D18" s="38">
        <f>SUM($C$3:C18)</f>
        <v>90000000</v>
      </c>
    </row>
    <row r="19" spans="2:4" x14ac:dyDescent="0.35">
      <c r="B19" s="37">
        <v>44122</v>
      </c>
      <c r="C19" s="38">
        <v>9000000</v>
      </c>
      <c r="D19" s="38">
        <f>SUM($C$3:C19)</f>
        <v>99000000</v>
      </c>
    </row>
    <row r="20" spans="2:4" x14ac:dyDescent="0.35">
      <c r="B20" s="37">
        <v>44123</v>
      </c>
      <c r="C20" s="38">
        <v>5000000</v>
      </c>
      <c r="D20" s="38">
        <f>SUM($C$3:C20)</f>
        <v>104000000</v>
      </c>
    </row>
    <row r="21" spans="2:4" x14ac:dyDescent="0.35">
      <c r="B21" s="37">
        <v>44124</v>
      </c>
      <c r="C21" s="38">
        <v>6000000</v>
      </c>
      <c r="D21" s="38">
        <f>SUM($C$3:C21)</f>
        <v>110000000</v>
      </c>
    </row>
    <row r="22" spans="2:4" x14ac:dyDescent="0.35">
      <c r="B22" s="37">
        <v>44125</v>
      </c>
      <c r="C22" s="38">
        <v>4000000</v>
      </c>
      <c r="D22" s="38">
        <f>SUM($C$3:C22)</f>
        <v>114000000</v>
      </c>
    </row>
    <row r="23" spans="2:4" x14ac:dyDescent="0.35">
      <c r="B23" s="37">
        <v>44126</v>
      </c>
      <c r="C23" s="38">
        <v>8000000</v>
      </c>
      <c r="D23" s="38">
        <f>SUM($C$3:C23)</f>
        <v>122000000</v>
      </c>
    </row>
    <row r="24" spans="2:4" x14ac:dyDescent="0.35">
      <c r="B24" s="37">
        <v>44127</v>
      </c>
      <c r="C24" s="38">
        <v>9000000</v>
      </c>
      <c r="D24" s="38">
        <f>SUM($C$3:C24)</f>
        <v>131000000</v>
      </c>
    </row>
    <row r="25" spans="2:4" x14ac:dyDescent="0.35">
      <c r="B25" s="37">
        <v>44128</v>
      </c>
      <c r="C25" s="38">
        <v>4000000</v>
      </c>
      <c r="D25" s="38">
        <f>SUM($C$3:C25)</f>
        <v>135000000</v>
      </c>
    </row>
    <row r="26" spans="2:4" x14ac:dyDescent="0.35">
      <c r="B26" s="37">
        <v>44129</v>
      </c>
      <c r="C26" s="38">
        <v>8000000</v>
      </c>
      <c r="D26" s="38">
        <f>SUM($C$3:C26)</f>
        <v>143000000</v>
      </c>
    </row>
    <row r="27" spans="2:4" x14ac:dyDescent="0.35">
      <c r="B27" s="37">
        <v>44130</v>
      </c>
      <c r="C27" s="38">
        <v>7000000</v>
      </c>
      <c r="D27" s="38">
        <f>SUM($C$3:C27)</f>
        <v>150000000</v>
      </c>
    </row>
    <row r="28" spans="2:4" x14ac:dyDescent="0.35">
      <c r="B28" s="37">
        <v>44131</v>
      </c>
      <c r="C28" s="38">
        <v>3000000</v>
      </c>
      <c r="D28" s="38">
        <f>SUM($C$3:C28)</f>
        <v>153000000</v>
      </c>
    </row>
    <row r="29" spans="2:4" x14ac:dyDescent="0.35">
      <c r="B29" s="37">
        <v>44132</v>
      </c>
      <c r="C29" s="38">
        <v>4000000</v>
      </c>
      <c r="D29" s="38">
        <f>SUM($C$3:C29)</f>
        <v>157000000</v>
      </c>
    </row>
    <row r="30" spans="2:4" x14ac:dyDescent="0.35">
      <c r="B30" s="37">
        <v>44133</v>
      </c>
      <c r="C30" s="38">
        <v>9000000</v>
      </c>
      <c r="D30" s="38">
        <f>SUM($C$3:C30)</f>
        <v>166000000</v>
      </c>
    </row>
    <row r="31" spans="2:4" x14ac:dyDescent="0.35">
      <c r="B31" s="37">
        <v>44134</v>
      </c>
      <c r="C31" s="38">
        <v>6000000</v>
      </c>
      <c r="D31" s="38">
        <f>SUM($C$3:C31)</f>
        <v>172000000</v>
      </c>
    </row>
    <row r="32" spans="2:4" x14ac:dyDescent="0.35">
      <c r="B32" s="37">
        <v>44135</v>
      </c>
      <c r="C32" s="38">
        <v>9000000</v>
      </c>
      <c r="D32" s="38">
        <f>SUM($C$3:C32)</f>
        <v>181000000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AA2A5-D4DE-4C38-8137-BFD7E8FBF405}">
  <sheetPr>
    <tabColor rgb="FF92D050"/>
  </sheetPr>
  <dimension ref="B2:AS33"/>
  <sheetViews>
    <sheetView showGridLines="0" topLeftCell="A7" zoomScale="85" zoomScaleNormal="85" workbookViewId="0">
      <pane xSplit="5" topLeftCell="F1" activePane="topRight" state="frozen"/>
      <selection pane="topRight" activeCell="H31" sqref="H31"/>
    </sheetView>
  </sheetViews>
  <sheetFormatPr defaultRowHeight="14.5" x14ac:dyDescent="0.35"/>
  <cols>
    <col min="2" max="4" width="15" customWidth="1"/>
    <col min="5" max="5" width="5.36328125" style="42" customWidth="1"/>
    <col min="6" max="6" width="5.7265625" customWidth="1"/>
    <col min="7" max="8" width="16.54296875" customWidth="1"/>
    <col min="9" max="10" width="8.7265625" customWidth="1"/>
    <col min="11" max="11" width="11.90625" customWidth="1"/>
    <col min="12" max="12" width="21.453125" customWidth="1"/>
    <col min="13" max="13" width="57.26953125" customWidth="1"/>
    <col min="14" max="14" width="5.36328125" customWidth="1"/>
    <col min="15" max="15" width="29.54296875" customWidth="1"/>
  </cols>
  <sheetData>
    <row r="2" spans="2:24" ht="23.5" x14ac:dyDescent="0.55000000000000004">
      <c r="B2" s="106" t="s">
        <v>65</v>
      </c>
      <c r="C2" s="106"/>
      <c r="D2" s="106"/>
      <c r="E2" s="40"/>
      <c r="F2" s="41"/>
      <c r="G2" s="106" t="s">
        <v>66</v>
      </c>
      <c r="H2" s="106"/>
      <c r="I2" s="41"/>
      <c r="J2" s="41"/>
      <c r="K2" s="106" t="s">
        <v>67</v>
      </c>
      <c r="L2" s="106"/>
      <c r="O2" s="106" t="s">
        <v>68</v>
      </c>
      <c r="P2" s="106"/>
      <c r="Q2" s="106"/>
      <c r="R2" s="106"/>
      <c r="S2" s="106"/>
      <c r="T2" s="106"/>
      <c r="U2" s="106"/>
      <c r="V2" s="106"/>
      <c r="W2" s="106"/>
      <c r="X2" s="106"/>
    </row>
    <row r="3" spans="2:24" ht="12" customHeight="1" x14ac:dyDescent="0.55000000000000004">
      <c r="B3" s="39"/>
      <c r="C3" s="39"/>
      <c r="D3" s="39"/>
      <c r="E3" s="40"/>
      <c r="F3" s="41"/>
      <c r="G3" s="107" t="s">
        <v>69</v>
      </c>
      <c r="H3" s="107"/>
      <c r="I3" s="41"/>
      <c r="J3" s="41"/>
      <c r="K3" s="108" t="s">
        <v>69</v>
      </c>
      <c r="L3" s="108"/>
      <c r="O3" s="108" t="s">
        <v>70</v>
      </c>
      <c r="P3" s="108"/>
      <c r="Q3" s="108"/>
      <c r="R3" s="108"/>
      <c r="S3" s="108"/>
      <c r="T3" s="108"/>
      <c r="U3" s="108"/>
      <c r="V3" s="108"/>
      <c r="W3" s="108"/>
      <c r="X3" s="108"/>
    </row>
    <row r="4" spans="2:24" x14ac:dyDescent="0.35">
      <c r="G4" s="43"/>
    </row>
    <row r="5" spans="2:24" x14ac:dyDescent="0.35">
      <c r="B5" s="15" t="s">
        <v>62</v>
      </c>
      <c r="C5" s="25" t="s">
        <v>71</v>
      </c>
      <c r="D5" s="25" t="s">
        <v>72</v>
      </c>
      <c r="E5" s="44"/>
      <c r="G5" s="15" t="s">
        <v>62</v>
      </c>
      <c r="H5" s="15" t="s">
        <v>73</v>
      </c>
      <c r="K5" s="15" t="s">
        <v>74</v>
      </c>
      <c r="L5" s="15" t="s">
        <v>73</v>
      </c>
      <c r="O5" s="104" t="s">
        <v>62</v>
      </c>
      <c r="P5" s="105" t="s">
        <v>72</v>
      </c>
      <c r="Q5" s="105"/>
      <c r="R5" s="105"/>
      <c r="S5" s="105"/>
      <c r="T5" s="105"/>
      <c r="U5" s="105"/>
      <c r="V5" s="105"/>
      <c r="W5" s="105"/>
      <c r="X5" s="105"/>
    </row>
    <row r="6" spans="2:24" x14ac:dyDescent="0.35">
      <c r="B6" s="45">
        <v>44413</v>
      </c>
      <c r="C6" s="46">
        <v>50</v>
      </c>
      <c r="D6" s="46" t="s">
        <v>75</v>
      </c>
      <c r="E6" s="47"/>
      <c r="G6" s="48">
        <v>44409</v>
      </c>
      <c r="H6" s="46"/>
      <c r="K6" s="48" t="s">
        <v>75</v>
      </c>
      <c r="L6" s="49"/>
      <c r="O6" s="104"/>
      <c r="P6" s="15" t="s">
        <v>75</v>
      </c>
      <c r="Q6" s="15" t="s">
        <v>76</v>
      </c>
      <c r="R6" s="15" t="s">
        <v>77</v>
      </c>
      <c r="S6" s="15" t="s">
        <v>78</v>
      </c>
      <c r="T6" s="15" t="s">
        <v>79</v>
      </c>
      <c r="U6" s="15" t="s">
        <v>80</v>
      </c>
      <c r="V6" s="15" t="s">
        <v>81</v>
      </c>
      <c r="W6" s="15" t="s">
        <v>82</v>
      </c>
      <c r="X6" s="15" t="s">
        <v>61</v>
      </c>
    </row>
    <row r="7" spans="2:24" x14ac:dyDescent="0.35">
      <c r="B7" s="45">
        <v>44421</v>
      </c>
      <c r="C7" s="46">
        <v>43</v>
      </c>
      <c r="D7" s="46" t="s">
        <v>76</v>
      </c>
      <c r="E7" s="47"/>
      <c r="F7" s="50"/>
      <c r="G7" s="48">
        <v>44410</v>
      </c>
      <c r="H7" s="46"/>
      <c r="K7" s="48" t="s">
        <v>76</v>
      </c>
      <c r="L7" s="49"/>
      <c r="O7" s="48">
        <v>44409</v>
      </c>
      <c r="P7" s="49"/>
      <c r="Q7" s="49"/>
      <c r="R7" s="49"/>
      <c r="S7" s="49"/>
      <c r="T7" s="49"/>
      <c r="U7" s="49"/>
      <c r="V7" s="49"/>
      <c r="W7" s="49"/>
      <c r="X7" s="51"/>
    </row>
    <row r="8" spans="2:24" x14ac:dyDescent="0.35">
      <c r="B8" s="45">
        <v>44429</v>
      </c>
      <c r="C8" s="46">
        <v>36</v>
      </c>
      <c r="D8" s="46" t="s">
        <v>77</v>
      </c>
      <c r="E8" s="47"/>
      <c r="F8" s="50"/>
      <c r="G8" s="48">
        <v>44411</v>
      </c>
      <c r="H8" s="46"/>
      <c r="K8" s="48" t="s">
        <v>77</v>
      </c>
      <c r="L8" s="49"/>
      <c r="O8" s="48">
        <v>44410</v>
      </c>
      <c r="P8" s="49"/>
      <c r="Q8" s="49"/>
      <c r="R8" s="49"/>
      <c r="S8" s="49"/>
      <c r="T8" s="49"/>
      <c r="U8" s="49"/>
      <c r="V8" s="49"/>
      <c r="W8" s="49"/>
      <c r="X8" s="51"/>
    </row>
    <row r="9" spans="2:24" x14ac:dyDescent="0.35">
      <c r="B9" s="45">
        <v>44424</v>
      </c>
      <c r="C9" s="46">
        <v>21</v>
      </c>
      <c r="D9" s="46" t="s">
        <v>78</v>
      </c>
      <c r="E9" s="47"/>
      <c r="F9" s="50"/>
      <c r="G9" s="48">
        <v>44412</v>
      </c>
      <c r="H9" s="46"/>
      <c r="K9" s="48" t="s">
        <v>78</v>
      </c>
      <c r="L9" s="49"/>
      <c r="O9" s="48">
        <v>44411</v>
      </c>
      <c r="P9" s="49"/>
      <c r="Q9" s="49"/>
      <c r="R9" s="49"/>
      <c r="S9" s="49"/>
      <c r="T9" s="49"/>
      <c r="U9" s="49"/>
      <c r="V9" s="49"/>
      <c r="W9" s="49"/>
      <c r="X9" s="51"/>
    </row>
    <row r="10" spans="2:24" x14ac:dyDescent="0.35">
      <c r="B10" s="45">
        <v>44410</v>
      </c>
      <c r="C10" s="46">
        <v>39</v>
      </c>
      <c r="D10" s="46" t="s">
        <v>79</v>
      </c>
      <c r="E10" s="47"/>
      <c r="F10" s="50"/>
      <c r="G10" s="48">
        <v>44413</v>
      </c>
      <c r="H10" s="46"/>
      <c r="K10" s="48" t="s">
        <v>79</v>
      </c>
      <c r="L10" s="49"/>
      <c r="O10" s="48">
        <v>44412</v>
      </c>
      <c r="P10" s="49"/>
      <c r="Q10" s="49"/>
      <c r="R10" s="49"/>
      <c r="S10" s="49"/>
      <c r="T10" s="49"/>
      <c r="U10" s="49"/>
      <c r="V10" s="49"/>
      <c r="W10" s="49"/>
      <c r="X10" s="51"/>
    </row>
    <row r="11" spans="2:24" x14ac:dyDescent="0.35">
      <c r="B11" s="45">
        <v>44420</v>
      </c>
      <c r="C11" s="46">
        <v>37</v>
      </c>
      <c r="D11" s="46" t="s">
        <v>78</v>
      </c>
      <c r="E11" s="47"/>
      <c r="F11" s="50"/>
      <c r="G11" s="48">
        <v>44414</v>
      </c>
      <c r="H11" s="46"/>
      <c r="K11" s="48" t="s">
        <v>80</v>
      </c>
      <c r="L11" s="49"/>
      <c r="O11" s="48">
        <v>44413</v>
      </c>
      <c r="P11" s="49"/>
      <c r="Q11" s="49"/>
      <c r="R11" s="49"/>
      <c r="S11" s="49"/>
      <c r="T11" s="49"/>
      <c r="U11" s="49"/>
      <c r="V11" s="49"/>
      <c r="W11" s="49"/>
      <c r="X11" s="51"/>
    </row>
    <row r="12" spans="2:24" x14ac:dyDescent="0.35">
      <c r="B12" s="45">
        <v>44428</v>
      </c>
      <c r="C12" s="46">
        <v>36</v>
      </c>
      <c r="D12" s="46" t="s">
        <v>78</v>
      </c>
      <c r="E12" s="47"/>
      <c r="F12" s="50"/>
      <c r="G12" s="48">
        <v>44415</v>
      </c>
      <c r="H12" s="46"/>
      <c r="K12" s="48" t="s">
        <v>81</v>
      </c>
      <c r="L12" s="49"/>
      <c r="O12" s="48">
        <v>44414</v>
      </c>
      <c r="P12" s="49"/>
      <c r="Q12" s="49"/>
      <c r="R12" s="49"/>
      <c r="S12" s="49"/>
      <c r="T12" s="49"/>
      <c r="U12" s="49"/>
      <c r="V12" s="49"/>
      <c r="W12" s="49"/>
      <c r="X12" s="51"/>
    </row>
    <row r="13" spans="2:24" x14ac:dyDescent="0.35">
      <c r="B13" s="45">
        <v>44421</v>
      </c>
      <c r="C13" s="46">
        <v>47</v>
      </c>
      <c r="D13" s="46" t="s">
        <v>77</v>
      </c>
      <c r="E13" s="47"/>
      <c r="F13" s="50"/>
      <c r="G13" s="48">
        <v>44416</v>
      </c>
      <c r="H13" s="46"/>
      <c r="K13" s="48" t="s">
        <v>82</v>
      </c>
      <c r="L13" s="49"/>
      <c r="O13" s="48">
        <v>44415</v>
      </c>
      <c r="P13" s="49"/>
      <c r="Q13" s="49"/>
      <c r="R13" s="49"/>
      <c r="S13" s="49"/>
      <c r="T13" s="49"/>
      <c r="U13" s="49"/>
      <c r="V13" s="49"/>
      <c r="W13" s="49"/>
      <c r="X13" s="51"/>
    </row>
    <row r="14" spans="2:24" x14ac:dyDescent="0.35">
      <c r="B14" s="45">
        <v>44410</v>
      </c>
      <c r="C14" s="46">
        <v>15</v>
      </c>
      <c r="D14" s="46" t="s">
        <v>76</v>
      </c>
      <c r="E14" s="47"/>
      <c r="G14" s="48">
        <v>44417</v>
      </c>
      <c r="H14" s="46"/>
      <c r="K14" s="51" t="s">
        <v>61</v>
      </c>
      <c r="L14" s="49">
        <f>SUM(L6:L13)</f>
        <v>0</v>
      </c>
      <c r="O14" s="48">
        <v>44416</v>
      </c>
      <c r="P14" s="49"/>
      <c r="Q14" s="49"/>
      <c r="R14" s="49"/>
      <c r="S14" s="49"/>
      <c r="T14" s="49"/>
      <c r="U14" s="49"/>
      <c r="V14" s="49"/>
      <c r="W14" s="49"/>
      <c r="X14" s="51"/>
    </row>
    <row r="15" spans="2:24" x14ac:dyDescent="0.35">
      <c r="B15" s="45">
        <v>44423</v>
      </c>
      <c r="C15" s="46">
        <v>37</v>
      </c>
      <c r="D15" s="46" t="s">
        <v>80</v>
      </c>
      <c r="E15" s="47"/>
      <c r="F15" s="50"/>
      <c r="G15" s="48">
        <v>44418</v>
      </c>
      <c r="H15" s="46"/>
      <c r="K15" s="52"/>
      <c r="O15" s="48">
        <v>44417</v>
      </c>
      <c r="P15" s="49"/>
      <c r="Q15" s="49"/>
      <c r="R15" s="49"/>
      <c r="S15" s="49"/>
      <c r="T15" s="49"/>
      <c r="U15" s="49"/>
      <c r="V15" s="49"/>
      <c r="W15" s="49"/>
      <c r="X15" s="51"/>
    </row>
    <row r="16" spans="2:24" x14ac:dyDescent="0.35">
      <c r="B16" s="45">
        <v>44415</v>
      </c>
      <c r="C16" s="46">
        <v>46</v>
      </c>
      <c r="D16" s="46" t="s">
        <v>81</v>
      </c>
      <c r="E16" s="47"/>
      <c r="G16" s="48">
        <v>44419</v>
      </c>
      <c r="H16" s="46"/>
      <c r="O16" s="48">
        <v>44418</v>
      </c>
      <c r="P16" s="49"/>
      <c r="Q16" s="49"/>
      <c r="R16" s="49"/>
      <c r="S16" s="49"/>
      <c r="T16" s="49"/>
      <c r="U16" s="49"/>
      <c r="V16" s="49"/>
      <c r="W16" s="49"/>
      <c r="X16" s="51"/>
    </row>
    <row r="17" spans="2:45" x14ac:dyDescent="0.35">
      <c r="B17" s="45">
        <v>44411</v>
      </c>
      <c r="C17" s="46">
        <v>39</v>
      </c>
      <c r="D17" s="46" t="s">
        <v>77</v>
      </c>
      <c r="E17" s="47"/>
      <c r="F17" s="50"/>
      <c r="G17" s="48">
        <v>44420</v>
      </c>
      <c r="H17" s="46"/>
      <c r="O17" s="48">
        <v>44419</v>
      </c>
      <c r="P17" s="49"/>
      <c r="Q17" s="49"/>
      <c r="R17" s="49"/>
      <c r="S17" s="49"/>
      <c r="T17" s="49"/>
      <c r="U17" s="49"/>
      <c r="V17" s="49"/>
      <c r="W17" s="49"/>
      <c r="X17" s="51"/>
      <c r="AC17" s="53"/>
    </row>
    <row r="18" spans="2:45" x14ac:dyDescent="0.35">
      <c r="B18" s="45">
        <v>44416</v>
      </c>
      <c r="C18" s="46">
        <v>47</v>
      </c>
      <c r="D18" s="46" t="s">
        <v>82</v>
      </c>
      <c r="E18" s="47"/>
      <c r="F18" s="50"/>
      <c r="G18" s="48">
        <v>44421</v>
      </c>
      <c r="H18" s="46"/>
      <c r="K18" t="s">
        <v>83</v>
      </c>
      <c r="O18" s="48">
        <v>44420</v>
      </c>
      <c r="P18" s="49"/>
      <c r="Q18" s="49"/>
      <c r="R18" s="49"/>
      <c r="S18" s="49"/>
      <c r="T18" s="49"/>
      <c r="U18" s="49"/>
      <c r="V18" s="49"/>
      <c r="W18" s="49"/>
      <c r="X18" s="51"/>
    </row>
    <row r="19" spans="2:45" x14ac:dyDescent="0.35">
      <c r="B19" s="45">
        <v>44416</v>
      </c>
      <c r="C19" s="46">
        <v>34</v>
      </c>
      <c r="D19" s="46" t="s">
        <v>78</v>
      </c>
      <c r="E19" s="47"/>
      <c r="F19" s="50"/>
      <c r="G19" s="48">
        <v>44422</v>
      </c>
      <c r="H19" s="46"/>
      <c r="O19" s="48">
        <v>44421</v>
      </c>
      <c r="P19" s="49"/>
      <c r="Q19" s="49"/>
      <c r="R19" s="49"/>
      <c r="S19" s="49"/>
      <c r="T19" s="49"/>
      <c r="U19" s="49"/>
      <c r="V19" s="49"/>
      <c r="W19" s="49"/>
      <c r="X19" s="51"/>
    </row>
    <row r="20" spans="2:45" x14ac:dyDescent="0.35">
      <c r="B20" s="45">
        <v>44425</v>
      </c>
      <c r="C20" s="46">
        <v>19</v>
      </c>
      <c r="D20" s="46" t="s">
        <v>78</v>
      </c>
      <c r="E20" s="47"/>
      <c r="F20" s="50"/>
      <c r="G20" s="48">
        <v>44423</v>
      </c>
      <c r="H20" s="46"/>
      <c r="O20" s="48">
        <v>44422</v>
      </c>
      <c r="P20" s="49"/>
      <c r="Q20" s="49"/>
      <c r="R20" s="49"/>
      <c r="S20" s="49"/>
      <c r="T20" s="49"/>
      <c r="U20" s="49"/>
      <c r="V20" s="49"/>
      <c r="W20" s="49"/>
      <c r="X20" s="51"/>
    </row>
    <row r="21" spans="2:45" x14ac:dyDescent="0.35">
      <c r="B21" s="45">
        <v>44424</v>
      </c>
      <c r="C21" s="46">
        <v>15</v>
      </c>
      <c r="D21" s="46" t="s">
        <v>77</v>
      </c>
      <c r="E21" s="47"/>
      <c r="F21" s="50"/>
      <c r="G21" s="48">
        <v>44424</v>
      </c>
      <c r="H21" s="46"/>
      <c r="O21" s="48">
        <v>44423</v>
      </c>
      <c r="P21" s="49"/>
      <c r="Q21" s="49"/>
      <c r="R21" s="49"/>
      <c r="S21" s="49"/>
      <c r="T21" s="49"/>
      <c r="U21" s="49"/>
      <c r="V21" s="49"/>
      <c r="W21" s="49"/>
      <c r="X21" s="51"/>
    </row>
    <row r="22" spans="2:45" x14ac:dyDescent="0.35">
      <c r="B22" s="45">
        <v>44427</v>
      </c>
      <c r="C22" s="46">
        <v>43</v>
      </c>
      <c r="D22" s="46" t="s">
        <v>79</v>
      </c>
      <c r="E22" s="47"/>
      <c r="F22" s="50"/>
      <c r="G22" s="48">
        <v>44425</v>
      </c>
      <c r="H22" s="46"/>
      <c r="O22" s="48">
        <v>44424</v>
      </c>
      <c r="P22" s="49"/>
      <c r="Q22" s="49"/>
      <c r="R22" s="49"/>
      <c r="S22" s="49"/>
      <c r="T22" s="49"/>
      <c r="U22" s="49"/>
      <c r="V22" s="49"/>
      <c r="W22" s="49"/>
      <c r="X22" s="51"/>
    </row>
    <row r="23" spans="2:45" x14ac:dyDescent="0.35">
      <c r="B23" s="45">
        <v>44413</v>
      </c>
      <c r="C23" s="46">
        <v>20</v>
      </c>
      <c r="D23" s="46" t="s">
        <v>82</v>
      </c>
      <c r="E23" s="47"/>
      <c r="F23" s="50"/>
      <c r="G23" s="48">
        <v>44426</v>
      </c>
      <c r="H23" s="46"/>
      <c r="O23" s="48">
        <v>44425</v>
      </c>
      <c r="P23" s="49"/>
      <c r="Q23" s="49"/>
      <c r="R23" s="49"/>
      <c r="S23" s="49"/>
      <c r="T23" s="49"/>
      <c r="U23" s="49"/>
      <c r="V23" s="49"/>
      <c r="W23" s="49"/>
      <c r="X23" s="51"/>
    </row>
    <row r="24" spans="2:45" x14ac:dyDescent="0.35">
      <c r="B24" s="45">
        <v>44416</v>
      </c>
      <c r="C24" s="46">
        <v>34</v>
      </c>
      <c r="D24" s="46" t="s">
        <v>76</v>
      </c>
      <c r="E24" s="47"/>
      <c r="F24" s="50"/>
      <c r="G24" s="48">
        <v>44427</v>
      </c>
      <c r="H24" s="46"/>
      <c r="O24" s="48">
        <v>44426</v>
      </c>
      <c r="P24" s="49"/>
      <c r="Q24" s="49"/>
      <c r="R24" s="49"/>
      <c r="S24" s="49"/>
      <c r="T24" s="49"/>
      <c r="U24" s="49"/>
      <c r="V24" s="49"/>
      <c r="W24" s="49"/>
      <c r="X24" s="51"/>
    </row>
    <row r="25" spans="2:45" x14ac:dyDescent="0.35">
      <c r="B25" s="45">
        <v>44424</v>
      </c>
      <c r="C25" s="46">
        <v>16</v>
      </c>
      <c r="D25" s="46" t="s">
        <v>82</v>
      </c>
      <c r="E25" s="47"/>
      <c r="F25" s="50"/>
      <c r="G25" s="48">
        <v>44428</v>
      </c>
      <c r="H25" s="46"/>
      <c r="O25" s="48">
        <v>44427</v>
      </c>
      <c r="P25" s="49"/>
      <c r="Q25" s="49"/>
      <c r="R25" s="49"/>
      <c r="S25" s="49"/>
      <c r="T25" s="49"/>
      <c r="U25" s="49"/>
      <c r="V25" s="49"/>
      <c r="W25" s="49"/>
      <c r="X25" s="51"/>
    </row>
    <row r="26" spans="2:45" x14ac:dyDescent="0.35">
      <c r="B26" s="45">
        <v>44424</v>
      </c>
      <c r="C26" s="46">
        <v>47</v>
      </c>
      <c r="D26" s="46" t="s">
        <v>81</v>
      </c>
      <c r="E26" s="47"/>
      <c r="F26" s="50"/>
      <c r="G26" s="48">
        <v>44429</v>
      </c>
      <c r="H26" s="46"/>
      <c r="O26" s="48">
        <v>44428</v>
      </c>
      <c r="P26" s="49"/>
      <c r="Q26" s="49"/>
      <c r="R26" s="49"/>
      <c r="S26" s="49"/>
      <c r="T26" s="49"/>
      <c r="U26" s="49"/>
      <c r="V26" s="49"/>
      <c r="W26" s="49"/>
      <c r="X26" s="51"/>
    </row>
    <row r="27" spans="2:45" x14ac:dyDescent="0.35">
      <c r="B27" s="45">
        <v>44414</v>
      </c>
      <c r="C27" s="46">
        <v>24</v>
      </c>
      <c r="D27" s="46" t="s">
        <v>79</v>
      </c>
      <c r="E27" s="47"/>
      <c r="G27" s="51" t="s">
        <v>61</v>
      </c>
      <c r="H27" s="46">
        <f ca="1">SUM(H6:H27)</f>
        <v>0</v>
      </c>
      <c r="O27" s="48">
        <v>44429</v>
      </c>
      <c r="P27" s="49"/>
      <c r="Q27" s="49"/>
      <c r="R27" s="49"/>
      <c r="S27" s="49"/>
      <c r="T27" s="49"/>
      <c r="U27" s="49"/>
      <c r="V27" s="49"/>
      <c r="W27" s="49"/>
      <c r="X27" s="51"/>
    </row>
    <row r="28" spans="2:45" x14ac:dyDescent="0.35">
      <c r="B28" s="45">
        <v>44420</v>
      </c>
      <c r="C28" s="46">
        <v>19</v>
      </c>
      <c r="D28" s="46" t="s">
        <v>78</v>
      </c>
      <c r="E28" s="47"/>
      <c r="O28" s="54" t="s">
        <v>84</v>
      </c>
      <c r="P28" s="49">
        <f>SUM(P7:P27)</f>
        <v>0</v>
      </c>
      <c r="Q28" s="49">
        <f t="shared" ref="Q28:W28" si="0">SUM(Q7:Q27)</f>
        <v>0</v>
      </c>
      <c r="R28" s="49">
        <f t="shared" si="0"/>
        <v>0</v>
      </c>
      <c r="S28" s="49">
        <f t="shared" si="0"/>
        <v>0</v>
      </c>
      <c r="T28" s="49">
        <f t="shared" si="0"/>
        <v>0</v>
      </c>
      <c r="U28" s="49">
        <f t="shared" si="0"/>
        <v>0</v>
      </c>
      <c r="V28" s="49">
        <f t="shared" si="0"/>
        <v>0</v>
      </c>
      <c r="W28" s="49">
        <f t="shared" si="0"/>
        <v>0</v>
      </c>
      <c r="X28" s="51"/>
    </row>
    <row r="29" spans="2:45" x14ac:dyDescent="0.35">
      <c r="B29" s="45">
        <v>44410</v>
      </c>
      <c r="C29" s="46">
        <v>17</v>
      </c>
      <c r="D29" s="46" t="s">
        <v>79</v>
      </c>
      <c r="E29" s="47"/>
      <c r="G29" t="s">
        <v>85</v>
      </c>
    </row>
    <row r="30" spans="2:45" x14ac:dyDescent="0.35">
      <c r="B30" s="45">
        <v>44422</v>
      </c>
      <c r="C30" s="46">
        <v>39</v>
      </c>
      <c r="D30" s="46" t="s">
        <v>78</v>
      </c>
      <c r="E30" s="47"/>
    </row>
    <row r="31" spans="2:45" x14ac:dyDescent="0.35">
      <c r="B31" s="45">
        <v>44421</v>
      </c>
      <c r="C31" s="46">
        <v>32</v>
      </c>
      <c r="D31" s="46" t="s">
        <v>75</v>
      </c>
      <c r="E31" s="47"/>
      <c r="AS31" s="55" t="s">
        <v>86</v>
      </c>
    </row>
    <row r="32" spans="2:45" x14ac:dyDescent="0.35">
      <c r="B32" s="45">
        <v>44422</v>
      </c>
      <c r="C32" s="46">
        <v>21</v>
      </c>
      <c r="D32" s="46" t="s">
        <v>76</v>
      </c>
      <c r="E32" s="47"/>
    </row>
    <row r="33" spans="2:5" x14ac:dyDescent="0.35">
      <c r="B33" s="45">
        <v>44411</v>
      </c>
      <c r="C33" s="46">
        <v>50</v>
      </c>
      <c r="D33" s="46" t="s">
        <v>79</v>
      </c>
      <c r="E33" s="47"/>
    </row>
  </sheetData>
  <mergeCells count="9">
    <mergeCell ref="O5:O6"/>
    <mergeCell ref="P5:X5"/>
    <mergeCell ref="B2:D2"/>
    <mergeCell ref="G2:H2"/>
    <mergeCell ref="K2:L2"/>
    <mergeCell ref="O2:X2"/>
    <mergeCell ref="G3:H3"/>
    <mergeCell ref="K3:L3"/>
    <mergeCell ref="O3:X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BF522-5928-4A79-A91A-4D0047B12F56}">
  <sheetPr>
    <tabColor rgb="FFC00000"/>
  </sheetPr>
  <dimension ref="A1:G5"/>
  <sheetViews>
    <sheetView topLeftCell="B1" workbookViewId="0">
      <pane ySplit="2" topLeftCell="A3" activePane="bottomLeft" state="frozen"/>
      <selection pane="bottomLeft" activeCell="G14" sqref="G14"/>
    </sheetView>
  </sheetViews>
  <sheetFormatPr defaultRowHeight="14.5" x14ac:dyDescent="0.35"/>
  <cols>
    <col min="2" max="2" width="15.36328125" bestFit="1" customWidth="1"/>
  </cols>
  <sheetData>
    <row r="1" spans="1:7" s="110" customFormat="1" ht="14.5" customHeight="1" x14ac:dyDescent="0.35">
      <c r="A1" s="110" t="s">
        <v>90</v>
      </c>
    </row>
    <row r="2" spans="1:7" s="110" customFormat="1" ht="14.5" customHeight="1" x14ac:dyDescent="0.35"/>
    <row r="4" spans="1:7" x14ac:dyDescent="0.35">
      <c r="B4" t="s">
        <v>89</v>
      </c>
      <c r="E4" s="109" t="s">
        <v>88</v>
      </c>
      <c r="F4" s="109"/>
      <c r="G4" s="109"/>
    </row>
    <row r="5" spans="1:7" x14ac:dyDescent="0.35">
      <c r="B5" s="129" t="s">
        <v>87</v>
      </c>
    </row>
  </sheetData>
  <mergeCells count="2">
    <mergeCell ref="E4:G4"/>
    <mergeCell ref="A1:XFD2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E4242-4500-426E-BB63-EBA9B188A187}">
  <sheetPr>
    <tabColor theme="5" tint="0.39997558519241921"/>
  </sheetPr>
  <dimension ref="B1:O28"/>
  <sheetViews>
    <sheetView showGridLines="0" zoomScale="85" zoomScaleNormal="85" workbookViewId="0">
      <pane xSplit="5" topLeftCell="F1" activePane="topRight" state="frozen"/>
      <selection pane="topRight" activeCell="O5" sqref="O5:O9"/>
    </sheetView>
  </sheetViews>
  <sheetFormatPr defaultRowHeight="14.5" x14ac:dyDescent="0.35"/>
  <cols>
    <col min="4" max="4" width="28.81640625" customWidth="1"/>
    <col min="5" max="5" width="4.453125" customWidth="1"/>
    <col min="6" max="6" width="4.90625" customWidth="1"/>
    <col min="7" max="7" width="11.1796875" customWidth="1"/>
    <col min="8" max="8" width="14.453125" customWidth="1"/>
    <col min="9" max="9" width="16.36328125" customWidth="1"/>
    <col min="11" max="11" width="12.7265625" bestFit="1" customWidth="1"/>
    <col min="12" max="12" width="9.1796875" customWidth="1"/>
    <col min="14" max="14" width="12.7265625" bestFit="1" customWidth="1"/>
  </cols>
  <sheetData>
    <row r="1" spans="2:15" ht="21" x14ac:dyDescent="0.5">
      <c r="G1" s="111" t="s">
        <v>91</v>
      </c>
      <c r="H1" s="111"/>
      <c r="I1" s="111"/>
      <c r="J1" s="111"/>
      <c r="K1" s="111"/>
      <c r="L1" s="111"/>
    </row>
    <row r="3" spans="2:15" ht="15.5" x14ac:dyDescent="0.35">
      <c r="B3" s="112" t="s">
        <v>92</v>
      </c>
      <c r="C3" s="112"/>
      <c r="D3" s="56" t="s">
        <v>93</v>
      </c>
      <c r="G3" s="57" t="s">
        <v>94</v>
      </c>
      <c r="K3" t="s">
        <v>95</v>
      </c>
      <c r="N3" t="s">
        <v>96</v>
      </c>
    </row>
    <row r="4" spans="2:15" ht="14.5" customHeight="1" x14ac:dyDescent="0.35">
      <c r="B4" s="113" t="s">
        <v>97</v>
      </c>
      <c r="C4" s="113"/>
      <c r="D4" s="115" t="s">
        <v>98</v>
      </c>
      <c r="G4" s="58" t="s">
        <v>99</v>
      </c>
      <c r="H4" s="58" t="s">
        <v>100</v>
      </c>
      <c r="I4" s="59" t="s">
        <v>101</v>
      </c>
      <c r="K4" s="59" t="s">
        <v>101</v>
      </c>
      <c r="L4" s="59" t="s">
        <v>36</v>
      </c>
      <c r="N4" s="59" t="s">
        <v>100</v>
      </c>
      <c r="O4" s="59" t="s">
        <v>36</v>
      </c>
    </row>
    <row r="5" spans="2:15" ht="14.5" customHeight="1" x14ac:dyDescent="0.35">
      <c r="B5" s="114"/>
      <c r="C5" s="114"/>
      <c r="D5" s="116"/>
      <c r="G5" s="60">
        <v>44378</v>
      </c>
      <c r="H5" s="60" t="s">
        <v>102</v>
      </c>
      <c r="I5" s="21" t="s">
        <v>103</v>
      </c>
      <c r="K5" s="21" t="s">
        <v>104</v>
      </c>
      <c r="L5" s="61"/>
      <c r="N5" s="21" t="s">
        <v>105</v>
      </c>
      <c r="O5" s="61"/>
    </row>
    <row r="6" spans="2:15" ht="14.5" customHeight="1" x14ac:dyDescent="0.35">
      <c r="B6" s="114"/>
      <c r="C6" s="114"/>
      <c r="D6" s="116"/>
      <c r="G6" s="60">
        <v>44379</v>
      </c>
      <c r="H6" s="60" t="s">
        <v>102</v>
      </c>
      <c r="I6" s="21" t="s">
        <v>104</v>
      </c>
      <c r="K6" s="21" t="s">
        <v>106</v>
      </c>
      <c r="L6" s="61"/>
      <c r="N6" s="21" t="s">
        <v>107</v>
      </c>
      <c r="O6" s="61"/>
    </row>
    <row r="7" spans="2:15" ht="14.5" customHeight="1" x14ac:dyDescent="0.35">
      <c r="B7" s="114"/>
      <c r="C7" s="114"/>
      <c r="D7" s="116"/>
      <c r="G7" s="60">
        <v>44379</v>
      </c>
      <c r="H7" s="60" t="s">
        <v>108</v>
      </c>
      <c r="I7" s="21" t="s">
        <v>104</v>
      </c>
      <c r="K7" s="21" t="s">
        <v>109</v>
      </c>
      <c r="L7" s="61"/>
      <c r="N7" s="21" t="s">
        <v>110</v>
      </c>
      <c r="O7" s="61"/>
    </row>
    <row r="8" spans="2:15" x14ac:dyDescent="0.35">
      <c r="B8" s="114"/>
      <c r="C8" s="114"/>
      <c r="D8" s="116"/>
      <c r="G8" s="60">
        <v>44379</v>
      </c>
      <c r="H8" s="60" t="s">
        <v>111</v>
      </c>
      <c r="I8" s="21" t="s">
        <v>104</v>
      </c>
      <c r="K8" s="21" t="s">
        <v>103</v>
      </c>
      <c r="L8" s="61"/>
      <c r="N8" s="21" t="s">
        <v>112</v>
      </c>
      <c r="O8" s="61"/>
    </row>
    <row r="9" spans="2:15" x14ac:dyDescent="0.35">
      <c r="G9" s="60">
        <v>44380</v>
      </c>
      <c r="H9" s="60" t="s">
        <v>113</v>
      </c>
      <c r="I9" s="21" t="s">
        <v>104</v>
      </c>
      <c r="K9" s="21" t="s">
        <v>114</v>
      </c>
      <c r="L9" s="61"/>
      <c r="N9" s="21" t="s">
        <v>115</v>
      </c>
      <c r="O9" s="61"/>
    </row>
    <row r="10" spans="2:15" x14ac:dyDescent="0.35">
      <c r="G10" s="60">
        <v>44380</v>
      </c>
      <c r="H10" s="60" t="s">
        <v>102</v>
      </c>
      <c r="I10" s="21" t="s">
        <v>104</v>
      </c>
      <c r="K10" s="21" t="s">
        <v>116</v>
      </c>
      <c r="L10" s="61"/>
    </row>
    <row r="11" spans="2:15" x14ac:dyDescent="0.35">
      <c r="G11" s="60">
        <v>44380</v>
      </c>
      <c r="H11" s="60" t="s">
        <v>111</v>
      </c>
      <c r="I11" s="21" t="s">
        <v>104</v>
      </c>
    </row>
    <row r="12" spans="2:15" x14ac:dyDescent="0.35">
      <c r="G12" s="60">
        <v>44380</v>
      </c>
      <c r="H12" s="60" t="s">
        <v>111</v>
      </c>
      <c r="I12" s="21" t="s">
        <v>109</v>
      </c>
    </row>
    <row r="13" spans="2:15" x14ac:dyDescent="0.35">
      <c r="G13" s="60">
        <v>44380</v>
      </c>
      <c r="H13" s="60" t="s">
        <v>113</v>
      </c>
      <c r="I13" s="21" t="s">
        <v>106</v>
      </c>
    </row>
    <row r="14" spans="2:15" x14ac:dyDescent="0.35">
      <c r="G14" s="60">
        <v>44380</v>
      </c>
      <c r="H14" s="60" t="s">
        <v>102</v>
      </c>
      <c r="I14" s="21" t="s">
        <v>106</v>
      </c>
    </row>
    <row r="15" spans="2:15" x14ac:dyDescent="0.35">
      <c r="G15" s="60">
        <v>44382</v>
      </c>
      <c r="H15" s="60" t="s">
        <v>111</v>
      </c>
      <c r="I15" s="21" t="s">
        <v>109</v>
      </c>
    </row>
    <row r="16" spans="2:15" x14ac:dyDescent="0.35">
      <c r="G16" s="60">
        <v>44382</v>
      </c>
      <c r="H16" s="60" t="s">
        <v>111</v>
      </c>
      <c r="I16" s="21" t="s">
        <v>106</v>
      </c>
    </row>
    <row r="17" spans="7:12" x14ac:dyDescent="0.35">
      <c r="G17" s="60">
        <v>44382</v>
      </c>
      <c r="H17" s="60" t="s">
        <v>111</v>
      </c>
      <c r="I17" s="21" t="s">
        <v>106</v>
      </c>
    </row>
    <row r="18" spans="7:12" x14ac:dyDescent="0.35">
      <c r="G18" s="60">
        <v>44382</v>
      </c>
      <c r="H18" s="60" t="s">
        <v>111</v>
      </c>
      <c r="I18" s="21" t="s">
        <v>114</v>
      </c>
    </row>
    <row r="19" spans="7:12" x14ac:dyDescent="0.35">
      <c r="G19" s="60">
        <v>44383</v>
      </c>
      <c r="H19" s="60" t="s">
        <v>108</v>
      </c>
      <c r="I19" s="21" t="s">
        <v>114</v>
      </c>
    </row>
    <row r="20" spans="7:12" x14ac:dyDescent="0.35">
      <c r="G20" s="60">
        <v>44383</v>
      </c>
      <c r="H20" s="60" t="s">
        <v>102</v>
      </c>
      <c r="I20" s="21" t="s">
        <v>106</v>
      </c>
    </row>
    <row r="21" spans="7:12" x14ac:dyDescent="0.35">
      <c r="G21" s="60">
        <v>44383</v>
      </c>
      <c r="H21" s="60" t="s">
        <v>111</v>
      </c>
      <c r="I21" s="21" t="s">
        <v>109</v>
      </c>
    </row>
    <row r="22" spans="7:12" x14ac:dyDescent="0.35">
      <c r="G22" s="60">
        <v>44383</v>
      </c>
      <c r="H22" s="60" t="s">
        <v>113</v>
      </c>
      <c r="I22" s="21" t="s">
        <v>114</v>
      </c>
    </row>
    <row r="23" spans="7:12" x14ac:dyDescent="0.35">
      <c r="G23" s="60">
        <v>44383</v>
      </c>
      <c r="H23" s="60" t="s">
        <v>102</v>
      </c>
      <c r="I23" s="21" t="s">
        <v>114</v>
      </c>
    </row>
    <row r="24" spans="7:12" x14ac:dyDescent="0.35">
      <c r="G24" s="60">
        <v>44383</v>
      </c>
      <c r="H24" s="60" t="s">
        <v>111</v>
      </c>
      <c r="I24" s="21" t="s">
        <v>114</v>
      </c>
    </row>
    <row r="25" spans="7:12" x14ac:dyDescent="0.35">
      <c r="G25" s="62"/>
      <c r="H25" s="62"/>
      <c r="I25" s="63"/>
      <c r="K25" s="64"/>
      <c r="L25" s="65"/>
    </row>
    <row r="26" spans="7:12" x14ac:dyDescent="0.35">
      <c r="G26" s="66"/>
      <c r="H26" s="66"/>
      <c r="I26" s="67"/>
    </row>
    <row r="27" spans="7:12" x14ac:dyDescent="0.35">
      <c r="G27" s="62"/>
      <c r="H27" s="62"/>
      <c r="I27" s="63"/>
    </row>
    <row r="28" spans="7:12" x14ac:dyDescent="0.35">
      <c r="G28" s="66"/>
      <c r="H28" s="66"/>
      <c r="I28" s="67"/>
    </row>
  </sheetData>
  <mergeCells count="4">
    <mergeCell ref="G1:L1"/>
    <mergeCell ref="B3:C3"/>
    <mergeCell ref="B4:C8"/>
    <mergeCell ref="D4:D8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0CF33-7827-4E62-865F-9DBA24D12C79}">
  <sheetPr>
    <tabColor theme="5" tint="0.59999389629810485"/>
  </sheetPr>
  <dimension ref="B3:AC39"/>
  <sheetViews>
    <sheetView showGridLines="0" topLeftCell="A13" zoomScale="85" zoomScaleNormal="85" workbookViewId="0">
      <pane xSplit="9" topLeftCell="J1" activePane="topRight" state="frozen"/>
      <selection pane="topRight" activeCell="AB20" sqref="AB20"/>
    </sheetView>
  </sheetViews>
  <sheetFormatPr defaultRowHeight="14.5" x14ac:dyDescent="0.35"/>
  <cols>
    <col min="1" max="1" width="4.26953125" customWidth="1"/>
    <col min="3" max="3" width="5.54296875" customWidth="1"/>
    <col min="4" max="4" width="20.6328125" customWidth="1"/>
    <col min="5" max="5" width="2.453125" customWidth="1"/>
    <col min="6" max="6" width="9.81640625" customWidth="1"/>
    <col min="7" max="7" width="13.81640625" customWidth="1"/>
    <col min="8" max="8" width="12.7265625" bestFit="1" customWidth="1"/>
    <col min="9" max="9" width="4.26953125" customWidth="1"/>
    <col min="10" max="10" width="4.54296875" customWidth="1"/>
    <col min="11" max="11" width="12.453125" customWidth="1"/>
    <col min="12" max="12" width="13.90625" customWidth="1"/>
    <col min="13" max="13" width="13.54296875" customWidth="1"/>
    <col min="14" max="14" width="13.08984375" customWidth="1"/>
    <col min="15" max="15" width="13.6328125" customWidth="1"/>
    <col min="16" max="16" width="11.08984375" customWidth="1"/>
    <col min="17" max="18" width="9.08984375" customWidth="1"/>
    <col min="21" max="21" width="13.08984375" customWidth="1"/>
    <col min="22" max="22" width="11.7265625" customWidth="1"/>
    <col min="23" max="23" width="12.08984375" customWidth="1"/>
    <col min="24" max="24" width="12.54296875" customWidth="1"/>
    <col min="25" max="25" width="8.7265625" customWidth="1"/>
  </cols>
  <sheetData>
    <row r="3" spans="2:25" ht="15.5" x14ac:dyDescent="0.35">
      <c r="B3" s="112" t="s">
        <v>92</v>
      </c>
      <c r="C3" s="112"/>
      <c r="D3" s="56" t="s">
        <v>93</v>
      </c>
      <c r="F3" s="57" t="s">
        <v>94</v>
      </c>
      <c r="K3" s="57" t="s">
        <v>95</v>
      </c>
      <c r="U3" s="57" t="s">
        <v>96</v>
      </c>
    </row>
    <row r="4" spans="2:25" x14ac:dyDescent="0.35">
      <c r="B4" s="113" t="s">
        <v>117</v>
      </c>
      <c r="C4" s="113"/>
      <c r="D4" s="115" t="s">
        <v>118</v>
      </c>
      <c r="F4" s="58" t="s">
        <v>99</v>
      </c>
      <c r="G4" s="58" t="s">
        <v>119</v>
      </c>
      <c r="H4" s="59" t="s">
        <v>101</v>
      </c>
      <c r="K4" s="117" t="s">
        <v>99</v>
      </c>
      <c r="L4" s="119" t="s">
        <v>101</v>
      </c>
      <c r="M4" s="120"/>
      <c r="N4" s="120"/>
      <c r="O4" s="120"/>
      <c r="P4" s="120"/>
      <c r="Q4" s="121"/>
      <c r="R4" s="117" t="s">
        <v>84</v>
      </c>
      <c r="U4" s="117" t="s">
        <v>99</v>
      </c>
      <c r="V4" s="119" t="s">
        <v>120</v>
      </c>
      <c r="W4" s="120"/>
      <c r="X4" s="121"/>
      <c r="Y4" s="117" t="s">
        <v>84</v>
      </c>
    </row>
    <row r="5" spans="2:25" x14ac:dyDescent="0.35">
      <c r="B5" s="114"/>
      <c r="C5" s="114"/>
      <c r="D5" s="116"/>
      <c r="F5" s="60">
        <v>44378</v>
      </c>
      <c r="G5" s="60" t="s">
        <v>121</v>
      </c>
      <c r="H5" s="21" t="s">
        <v>103</v>
      </c>
      <c r="K5" s="118"/>
      <c r="L5" s="59" t="s">
        <v>104</v>
      </c>
      <c r="M5" s="59" t="s">
        <v>106</v>
      </c>
      <c r="N5" s="59" t="s">
        <v>109</v>
      </c>
      <c r="O5" s="59" t="s">
        <v>103</v>
      </c>
      <c r="P5" s="59" t="s">
        <v>114</v>
      </c>
      <c r="Q5" s="59" t="s">
        <v>116</v>
      </c>
      <c r="R5" s="118"/>
      <c r="U5" s="118"/>
      <c r="V5" s="59" t="s">
        <v>122</v>
      </c>
      <c r="W5" s="59" t="s">
        <v>121</v>
      </c>
      <c r="X5" s="59" t="s">
        <v>123</v>
      </c>
      <c r="Y5" s="118"/>
    </row>
    <row r="6" spans="2:25" x14ac:dyDescent="0.35">
      <c r="B6" s="114"/>
      <c r="C6" s="114"/>
      <c r="D6" s="116"/>
      <c r="F6" s="60">
        <v>44379</v>
      </c>
      <c r="G6" s="60" t="s">
        <v>121</v>
      </c>
      <c r="H6" s="21" t="s">
        <v>104</v>
      </c>
      <c r="K6" s="60">
        <v>44378</v>
      </c>
      <c r="L6" s="68"/>
      <c r="M6" s="68"/>
      <c r="N6" s="68"/>
      <c r="O6" s="68"/>
      <c r="P6" s="68"/>
      <c r="Q6" s="68"/>
      <c r="R6" s="68"/>
      <c r="U6" s="60">
        <v>44378</v>
      </c>
      <c r="V6" s="68"/>
      <c r="W6" s="68"/>
      <c r="X6" s="68"/>
      <c r="Y6" s="68">
        <f>SUM(V6:X6)</f>
        <v>0</v>
      </c>
    </row>
    <row r="7" spans="2:25" x14ac:dyDescent="0.35">
      <c r="B7" s="114"/>
      <c r="C7" s="114"/>
      <c r="D7" s="116"/>
      <c r="F7" s="60">
        <v>44379</v>
      </c>
      <c r="G7" s="60" t="s">
        <v>121</v>
      </c>
      <c r="H7" s="21" t="s">
        <v>104</v>
      </c>
      <c r="K7" s="60">
        <v>44379</v>
      </c>
      <c r="L7" s="68"/>
      <c r="M7" s="68"/>
      <c r="N7" s="68"/>
      <c r="O7" s="68"/>
      <c r="P7" s="68"/>
      <c r="Q7" s="68"/>
      <c r="R7" s="68"/>
      <c r="U7" s="60">
        <v>44379</v>
      </c>
      <c r="V7" s="68"/>
      <c r="W7" s="68"/>
      <c r="X7" s="68"/>
      <c r="Y7" s="68">
        <f t="shared" ref="Y7:Y28" si="0">SUM(V7:X7)</f>
        <v>0</v>
      </c>
    </row>
    <row r="8" spans="2:25" x14ac:dyDescent="0.35">
      <c r="B8" s="114"/>
      <c r="C8" s="114"/>
      <c r="D8" s="116"/>
      <c r="F8" s="60">
        <v>44379</v>
      </c>
      <c r="G8" s="60" t="s">
        <v>122</v>
      </c>
      <c r="H8" s="21" t="s">
        <v>104</v>
      </c>
      <c r="K8" s="60">
        <v>44380</v>
      </c>
      <c r="L8" s="68"/>
      <c r="M8" s="68"/>
      <c r="N8" s="68"/>
      <c r="O8" s="68"/>
      <c r="P8" s="68"/>
      <c r="Q8" s="68"/>
      <c r="R8" s="68"/>
      <c r="U8" s="60">
        <v>44380</v>
      </c>
      <c r="V8" s="68"/>
      <c r="W8" s="68"/>
      <c r="X8" s="68"/>
      <c r="Y8" s="68">
        <f t="shared" si="0"/>
        <v>0</v>
      </c>
    </row>
    <row r="9" spans="2:25" x14ac:dyDescent="0.35">
      <c r="F9" s="60">
        <v>44380</v>
      </c>
      <c r="G9" s="60" t="s">
        <v>123</v>
      </c>
      <c r="H9" s="21" t="s">
        <v>104</v>
      </c>
      <c r="K9" s="60">
        <v>44381</v>
      </c>
      <c r="L9" s="68"/>
      <c r="M9" s="68"/>
      <c r="N9" s="68"/>
      <c r="O9" s="68"/>
      <c r="P9" s="68"/>
      <c r="Q9" s="68"/>
      <c r="R9" s="68"/>
      <c r="U9" s="60">
        <v>44381</v>
      </c>
      <c r="V9" s="68"/>
      <c r="W9" s="68"/>
      <c r="X9" s="68"/>
      <c r="Y9" s="68">
        <f t="shared" si="0"/>
        <v>0</v>
      </c>
    </row>
    <row r="10" spans="2:25" x14ac:dyDescent="0.35">
      <c r="F10" s="60">
        <v>44380</v>
      </c>
      <c r="G10" s="60" t="s">
        <v>121</v>
      </c>
      <c r="H10" s="21" t="s">
        <v>104</v>
      </c>
      <c r="K10" s="60">
        <v>44382</v>
      </c>
      <c r="L10" s="68"/>
      <c r="M10" s="68"/>
      <c r="N10" s="68"/>
      <c r="O10" s="68"/>
      <c r="P10" s="68"/>
      <c r="Q10" s="68"/>
      <c r="R10" s="68"/>
      <c r="U10" s="60">
        <v>44382</v>
      </c>
      <c r="V10" s="68"/>
      <c r="W10" s="68"/>
      <c r="X10" s="68"/>
      <c r="Y10" s="68">
        <f t="shared" si="0"/>
        <v>0</v>
      </c>
    </row>
    <row r="11" spans="2:25" x14ac:dyDescent="0.35">
      <c r="F11" s="60">
        <v>44380</v>
      </c>
      <c r="G11" s="60" t="s">
        <v>122</v>
      </c>
      <c r="H11" s="21" t="s">
        <v>104</v>
      </c>
      <c r="K11" s="60">
        <v>44383</v>
      </c>
      <c r="L11" s="68"/>
      <c r="M11" s="68"/>
      <c r="N11" s="68"/>
      <c r="O11" s="68"/>
      <c r="P11" s="68"/>
      <c r="Q11" s="68"/>
      <c r="R11" s="68"/>
      <c r="U11" s="60">
        <v>44383</v>
      </c>
      <c r="V11" s="68"/>
      <c r="W11" s="68"/>
      <c r="X11" s="68"/>
      <c r="Y11" s="68">
        <f t="shared" si="0"/>
        <v>0</v>
      </c>
    </row>
    <row r="12" spans="2:25" x14ac:dyDescent="0.35">
      <c r="F12" s="60">
        <v>44380</v>
      </c>
      <c r="G12" s="60" t="s">
        <v>122</v>
      </c>
      <c r="H12" s="21" t="s">
        <v>109</v>
      </c>
      <c r="K12" s="60">
        <v>44384</v>
      </c>
      <c r="L12" s="68"/>
      <c r="M12" s="68"/>
      <c r="N12" s="68"/>
      <c r="O12" s="68"/>
      <c r="P12" s="68"/>
      <c r="Q12" s="68"/>
      <c r="R12" s="68"/>
      <c r="U12" s="60">
        <v>44384</v>
      </c>
      <c r="V12" s="68"/>
      <c r="W12" s="68"/>
      <c r="X12" s="68"/>
      <c r="Y12" s="68">
        <f t="shared" si="0"/>
        <v>0</v>
      </c>
    </row>
    <row r="13" spans="2:25" x14ac:dyDescent="0.35">
      <c r="F13" s="60">
        <v>44380</v>
      </c>
      <c r="G13" s="60" t="s">
        <v>123</v>
      </c>
      <c r="H13" s="21" t="s">
        <v>106</v>
      </c>
      <c r="K13" s="60">
        <v>44385</v>
      </c>
      <c r="L13" s="68"/>
      <c r="M13" s="68"/>
      <c r="N13" s="68"/>
      <c r="O13" s="68"/>
      <c r="P13" s="68"/>
      <c r="Q13" s="68"/>
      <c r="R13" s="68"/>
      <c r="U13" s="60">
        <v>44385</v>
      </c>
      <c r="V13" s="68"/>
      <c r="W13" s="68"/>
      <c r="X13" s="68"/>
      <c r="Y13" s="68">
        <f t="shared" si="0"/>
        <v>0</v>
      </c>
    </row>
    <row r="14" spans="2:25" x14ac:dyDescent="0.35">
      <c r="F14" s="60">
        <v>44380</v>
      </c>
      <c r="G14" s="60" t="s">
        <v>121</v>
      </c>
      <c r="H14" s="21" t="s">
        <v>106</v>
      </c>
      <c r="K14" s="60">
        <v>44386</v>
      </c>
      <c r="L14" s="68"/>
      <c r="M14" s="68"/>
      <c r="N14" s="68"/>
      <c r="O14" s="68"/>
      <c r="P14" s="68"/>
      <c r="Q14" s="68"/>
      <c r="R14" s="68"/>
      <c r="U14" s="60">
        <v>44386</v>
      </c>
      <c r="V14" s="68"/>
      <c r="W14" s="68"/>
      <c r="X14" s="68"/>
      <c r="Y14" s="68">
        <f t="shared" si="0"/>
        <v>0</v>
      </c>
    </row>
    <row r="15" spans="2:25" x14ac:dyDescent="0.35">
      <c r="F15" s="60">
        <v>44382</v>
      </c>
      <c r="G15" s="60" t="s">
        <v>122</v>
      </c>
      <c r="H15" s="21" t="s">
        <v>109</v>
      </c>
      <c r="K15" s="60">
        <v>44387</v>
      </c>
      <c r="L15" s="68"/>
      <c r="M15" s="68"/>
      <c r="N15" s="68"/>
      <c r="O15" s="68"/>
      <c r="P15" s="68"/>
      <c r="Q15" s="68"/>
      <c r="R15" s="68"/>
      <c r="U15" s="60">
        <v>44387</v>
      </c>
      <c r="V15" s="68"/>
      <c r="W15" s="68"/>
      <c r="X15" s="68"/>
      <c r="Y15" s="68">
        <f t="shared" si="0"/>
        <v>0</v>
      </c>
    </row>
    <row r="16" spans="2:25" x14ac:dyDescent="0.35">
      <c r="F16" s="60">
        <v>44382</v>
      </c>
      <c r="G16" s="60" t="s">
        <v>122</v>
      </c>
      <c r="H16" s="21" t="s">
        <v>106</v>
      </c>
      <c r="K16" s="60">
        <v>44388</v>
      </c>
      <c r="L16" s="68"/>
      <c r="M16" s="68"/>
      <c r="N16" s="68"/>
      <c r="O16" s="68"/>
      <c r="P16" s="68"/>
      <c r="Q16" s="68"/>
      <c r="R16" s="68"/>
      <c r="U16" s="60">
        <v>44388</v>
      </c>
      <c r="V16" s="68"/>
      <c r="W16" s="68"/>
      <c r="X16" s="68"/>
      <c r="Y16" s="68">
        <f t="shared" si="0"/>
        <v>0</v>
      </c>
    </row>
    <row r="17" spans="6:25" x14ac:dyDescent="0.35">
      <c r="F17" s="60">
        <v>44382</v>
      </c>
      <c r="G17" s="60" t="s">
        <v>122</v>
      </c>
      <c r="H17" s="21" t="s">
        <v>106</v>
      </c>
      <c r="K17" s="60">
        <v>44389</v>
      </c>
      <c r="L17" s="68"/>
      <c r="M17" s="68"/>
      <c r="N17" s="68"/>
      <c r="O17" s="68"/>
      <c r="P17" s="68"/>
      <c r="Q17" s="68"/>
      <c r="R17" s="68"/>
      <c r="U17" s="60">
        <v>44389</v>
      </c>
      <c r="V17" s="68"/>
      <c r="W17" s="68"/>
      <c r="X17" s="68"/>
      <c r="Y17" s="68">
        <f t="shared" si="0"/>
        <v>0</v>
      </c>
    </row>
    <row r="18" spans="6:25" x14ac:dyDescent="0.35">
      <c r="F18" s="60">
        <v>44382</v>
      </c>
      <c r="G18" s="60" t="s">
        <v>122</v>
      </c>
      <c r="H18" s="21" t="s">
        <v>114</v>
      </c>
      <c r="K18" s="60">
        <v>44390</v>
      </c>
      <c r="L18" s="68"/>
      <c r="M18" s="68"/>
      <c r="N18" s="68"/>
      <c r="O18" s="68"/>
      <c r="P18" s="68"/>
      <c r="Q18" s="68"/>
      <c r="R18" s="68"/>
      <c r="U18" s="60">
        <v>44390</v>
      </c>
      <c r="V18" s="68"/>
      <c r="W18" s="68"/>
      <c r="X18" s="68"/>
      <c r="Y18" s="68">
        <f t="shared" si="0"/>
        <v>0</v>
      </c>
    </row>
    <row r="19" spans="6:25" x14ac:dyDescent="0.35">
      <c r="F19" s="60">
        <v>44383</v>
      </c>
      <c r="G19" s="60" t="s">
        <v>122</v>
      </c>
      <c r="H19" s="21" t="s">
        <v>114</v>
      </c>
      <c r="K19" s="60">
        <v>44391</v>
      </c>
      <c r="L19" s="68"/>
      <c r="M19" s="68"/>
      <c r="N19" s="68"/>
      <c r="O19" s="68"/>
      <c r="P19" s="68"/>
      <c r="Q19" s="68"/>
      <c r="R19" s="68"/>
      <c r="U19" s="60">
        <v>44391</v>
      </c>
      <c r="V19" s="68"/>
      <c r="W19" s="68"/>
      <c r="X19" s="68"/>
      <c r="Y19" s="68">
        <f>SUM(V19:X19)</f>
        <v>0</v>
      </c>
    </row>
    <row r="20" spans="6:25" x14ac:dyDescent="0.35">
      <c r="F20" s="62"/>
      <c r="G20" s="62"/>
      <c r="H20" s="63"/>
      <c r="K20" s="60">
        <v>44392</v>
      </c>
      <c r="L20" s="68"/>
      <c r="M20" s="68"/>
      <c r="N20" s="68"/>
      <c r="O20" s="68"/>
      <c r="P20" s="68"/>
      <c r="Q20" s="68"/>
      <c r="R20" s="68"/>
      <c r="U20" s="60">
        <v>44392</v>
      </c>
      <c r="V20" s="68"/>
      <c r="W20" s="68"/>
      <c r="X20" s="68"/>
      <c r="Y20" s="68">
        <f t="shared" si="0"/>
        <v>0</v>
      </c>
    </row>
    <row r="21" spans="6:25" x14ac:dyDescent="0.35">
      <c r="F21" s="62"/>
      <c r="G21" s="62"/>
      <c r="H21" s="63"/>
      <c r="K21" s="60">
        <v>44393</v>
      </c>
      <c r="L21" s="68"/>
      <c r="M21" s="68"/>
      <c r="N21" s="68"/>
      <c r="O21" s="68"/>
      <c r="P21" s="68"/>
      <c r="Q21" s="68"/>
      <c r="R21" s="68"/>
      <c r="U21" s="60">
        <v>44393</v>
      </c>
      <c r="V21" s="68"/>
      <c r="W21" s="68"/>
      <c r="X21" s="68"/>
      <c r="Y21" s="68">
        <f t="shared" si="0"/>
        <v>0</v>
      </c>
    </row>
    <row r="22" spans="6:25" x14ac:dyDescent="0.35">
      <c r="F22" s="62"/>
      <c r="G22" s="62"/>
      <c r="H22" s="63"/>
      <c r="K22" s="60">
        <v>44394</v>
      </c>
      <c r="L22" s="68"/>
      <c r="M22" s="68"/>
      <c r="N22" s="68"/>
      <c r="O22" s="68"/>
      <c r="P22" s="68"/>
      <c r="Q22" s="68"/>
      <c r="R22" s="68"/>
      <c r="U22" s="60">
        <v>44394</v>
      </c>
      <c r="V22" s="68"/>
      <c r="W22" s="68"/>
      <c r="X22" s="68"/>
      <c r="Y22" s="68">
        <f t="shared" si="0"/>
        <v>0</v>
      </c>
    </row>
    <row r="23" spans="6:25" x14ac:dyDescent="0.35">
      <c r="F23" s="62"/>
      <c r="G23" s="62"/>
      <c r="H23" s="63"/>
      <c r="K23" s="60">
        <v>44395</v>
      </c>
      <c r="L23" s="68"/>
      <c r="M23" s="68"/>
      <c r="N23" s="68"/>
      <c r="O23" s="68"/>
      <c r="P23" s="68"/>
      <c r="Q23" s="68"/>
      <c r="R23" s="68"/>
      <c r="U23" s="60">
        <v>44395</v>
      </c>
      <c r="V23" s="68"/>
      <c r="W23" s="68"/>
      <c r="X23" s="68"/>
      <c r="Y23" s="68">
        <f t="shared" si="0"/>
        <v>0</v>
      </c>
    </row>
    <row r="24" spans="6:25" x14ac:dyDescent="0.35">
      <c r="F24" s="62"/>
      <c r="G24" s="62"/>
      <c r="H24" s="63"/>
      <c r="K24" s="60">
        <v>44396</v>
      </c>
      <c r="L24" s="68"/>
      <c r="M24" s="68"/>
      <c r="N24" s="68"/>
      <c r="O24" s="68"/>
      <c r="P24" s="68"/>
      <c r="Q24" s="68"/>
      <c r="R24" s="68"/>
      <c r="U24" s="60">
        <v>44396</v>
      </c>
      <c r="V24" s="68"/>
      <c r="W24" s="68"/>
      <c r="X24" s="68"/>
      <c r="Y24" s="68">
        <f t="shared" si="0"/>
        <v>0</v>
      </c>
    </row>
    <row r="25" spans="6:25" x14ac:dyDescent="0.35">
      <c r="F25" s="62"/>
      <c r="G25" s="62"/>
      <c r="H25" s="63"/>
      <c r="K25" s="60">
        <v>44397</v>
      </c>
      <c r="L25" s="68"/>
      <c r="M25" s="68"/>
      <c r="N25" s="68"/>
      <c r="O25" s="68"/>
      <c r="P25" s="68"/>
      <c r="Q25" s="68"/>
      <c r="R25" s="68"/>
      <c r="U25" s="60">
        <v>44397</v>
      </c>
      <c r="V25" s="68"/>
      <c r="W25" s="68"/>
      <c r="X25" s="68"/>
      <c r="Y25" s="68">
        <f t="shared" si="0"/>
        <v>0</v>
      </c>
    </row>
    <row r="26" spans="6:25" x14ac:dyDescent="0.35">
      <c r="F26" s="66"/>
      <c r="G26" s="66"/>
      <c r="H26" s="67"/>
      <c r="K26" s="60">
        <v>44398</v>
      </c>
      <c r="L26" s="68"/>
      <c r="M26" s="68"/>
      <c r="N26" s="68"/>
      <c r="O26" s="68"/>
      <c r="P26" s="68"/>
      <c r="Q26" s="68"/>
      <c r="R26" s="68"/>
      <c r="U26" s="60">
        <v>44398</v>
      </c>
      <c r="V26" s="68"/>
      <c r="W26" s="68"/>
      <c r="X26" s="68"/>
      <c r="Y26" s="68">
        <f t="shared" si="0"/>
        <v>0</v>
      </c>
    </row>
    <row r="27" spans="6:25" x14ac:dyDescent="0.35">
      <c r="F27" s="66"/>
      <c r="G27" s="66"/>
      <c r="H27" s="67"/>
      <c r="K27" s="60">
        <v>44399</v>
      </c>
      <c r="L27" s="68"/>
      <c r="M27" s="68"/>
      <c r="N27" s="68"/>
      <c r="O27" s="68"/>
      <c r="P27" s="68"/>
      <c r="Q27" s="68"/>
      <c r="R27" s="68"/>
      <c r="U27" s="60">
        <v>44399</v>
      </c>
      <c r="V27" s="68"/>
      <c r="W27" s="68"/>
      <c r="X27" s="68"/>
      <c r="Y27" s="68">
        <f t="shared" si="0"/>
        <v>0</v>
      </c>
    </row>
    <row r="28" spans="6:25" x14ac:dyDescent="0.35">
      <c r="F28" s="66"/>
      <c r="G28" s="66"/>
      <c r="H28" s="67"/>
      <c r="K28" s="60">
        <v>44400</v>
      </c>
      <c r="L28" s="68"/>
      <c r="M28" s="68"/>
      <c r="N28" s="68"/>
      <c r="O28" s="68"/>
      <c r="P28" s="68"/>
      <c r="Q28" s="68"/>
      <c r="R28" s="68"/>
      <c r="U28" s="60">
        <v>44400</v>
      </c>
      <c r="V28" s="68"/>
      <c r="W28" s="68"/>
      <c r="X28" s="68"/>
      <c r="Y28" s="68">
        <f t="shared" si="0"/>
        <v>0</v>
      </c>
    </row>
    <row r="29" spans="6:25" x14ac:dyDescent="0.35">
      <c r="K29" s="122" t="s">
        <v>124</v>
      </c>
      <c r="L29" s="122"/>
      <c r="M29" s="122"/>
      <c r="N29" s="122"/>
      <c r="O29" s="122"/>
      <c r="P29" s="122"/>
      <c r="Q29" s="123"/>
      <c r="R29" s="69">
        <f>SUM(R6:R28)</f>
        <v>0</v>
      </c>
      <c r="U29" s="122" t="s">
        <v>125</v>
      </c>
      <c r="V29" s="124"/>
      <c r="W29" s="124"/>
      <c r="X29" s="124"/>
      <c r="Y29" s="69">
        <f>SUM(Y6:Y28)</f>
        <v>0</v>
      </c>
    </row>
    <row r="39" spans="29:29" x14ac:dyDescent="0.35">
      <c r="AC39" s="53" t="s">
        <v>86</v>
      </c>
    </row>
  </sheetData>
  <mergeCells count="11">
    <mergeCell ref="B3:C3"/>
    <mergeCell ref="B4:C8"/>
    <mergeCell ref="D4:D8"/>
    <mergeCell ref="K4:K5"/>
    <mergeCell ref="L4:Q4"/>
    <mergeCell ref="U4:U5"/>
    <mergeCell ref="V4:X4"/>
    <mergeCell ref="Y4:Y5"/>
    <mergeCell ref="K29:Q29"/>
    <mergeCell ref="U29:X29"/>
    <mergeCell ref="R4:R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6FBA7-126A-4EDE-A8B3-92FCD463E317}">
  <sheetPr>
    <tabColor rgb="FFFFC000"/>
  </sheetPr>
  <dimension ref="B3:G7"/>
  <sheetViews>
    <sheetView showGridLines="0" workbookViewId="0">
      <selection activeCell="G11" sqref="G11"/>
    </sheetView>
  </sheetViews>
  <sheetFormatPr defaultRowHeight="14.5" x14ac:dyDescent="0.35"/>
  <cols>
    <col min="2" max="2" width="15.1796875" customWidth="1"/>
    <col min="7" max="7" width="14" customWidth="1"/>
  </cols>
  <sheetData>
    <row r="3" spans="2:7" x14ac:dyDescent="0.35">
      <c r="B3" s="70" t="s">
        <v>17</v>
      </c>
      <c r="C3" s="126" t="s">
        <v>18</v>
      </c>
      <c r="D3" s="126"/>
      <c r="E3" s="126"/>
      <c r="F3" s="126"/>
      <c r="G3" s="126"/>
    </row>
    <row r="4" spans="2:7" ht="35" customHeight="1" x14ac:dyDescent="0.35">
      <c r="B4" s="71" t="s">
        <v>126</v>
      </c>
      <c r="C4" s="125" t="s">
        <v>127</v>
      </c>
      <c r="D4" s="125"/>
      <c r="E4" s="125"/>
      <c r="F4" s="125"/>
      <c r="G4" s="125"/>
    </row>
    <row r="5" spans="2:7" ht="35" customHeight="1" x14ac:dyDescent="0.35">
      <c r="B5" s="71" t="s">
        <v>128</v>
      </c>
      <c r="C5" s="125" t="s">
        <v>129</v>
      </c>
      <c r="D5" s="125"/>
      <c r="E5" s="125"/>
      <c r="F5" s="125"/>
      <c r="G5" s="125"/>
    </row>
    <row r="6" spans="2:7" ht="35" customHeight="1" x14ac:dyDescent="0.35">
      <c r="B6" s="71" t="s">
        <v>130</v>
      </c>
      <c r="C6" s="125" t="s">
        <v>131</v>
      </c>
      <c r="D6" s="125"/>
      <c r="E6" s="125"/>
      <c r="F6" s="125"/>
      <c r="G6" s="125"/>
    </row>
    <row r="7" spans="2:7" ht="35" customHeight="1" x14ac:dyDescent="0.35">
      <c r="B7" s="71" t="s">
        <v>214</v>
      </c>
      <c r="C7" s="125" t="s">
        <v>215</v>
      </c>
      <c r="D7" s="125"/>
      <c r="E7" s="125"/>
      <c r="F7" s="125"/>
      <c r="G7" s="125"/>
    </row>
  </sheetData>
  <mergeCells count="5">
    <mergeCell ref="C7:G7"/>
    <mergeCell ref="C3:G3"/>
    <mergeCell ref="C4:G4"/>
    <mergeCell ref="C5:G5"/>
    <mergeCell ref="C6:G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62AAC-873F-4E39-8300-7B6A92C2C981}">
  <sheetPr>
    <tabColor rgb="FFFFC000"/>
  </sheetPr>
  <dimension ref="H23:O1038"/>
  <sheetViews>
    <sheetView showGridLines="0" workbookViewId="0">
      <pane xSplit="6" topLeftCell="G1" activePane="topRight" state="frozen"/>
      <selection pane="topRight" activeCell="K28" sqref="K28"/>
    </sheetView>
  </sheetViews>
  <sheetFormatPr defaultRowHeight="14.5" x14ac:dyDescent="0.35"/>
  <cols>
    <col min="1" max="1" width="3.08984375" customWidth="1"/>
    <col min="5" max="5" width="13.26953125" customWidth="1"/>
    <col min="6" max="7" width="4.08984375" customWidth="1"/>
    <col min="8" max="8" width="15.36328125" style="92" customWidth="1"/>
    <col min="9" max="9" width="13.08984375" style="83" bestFit="1" customWidth="1"/>
    <col min="10" max="10" width="23.90625" style="89" customWidth="1"/>
    <col min="11" max="11" width="12.1796875" bestFit="1" customWidth="1"/>
    <col min="12" max="12" width="12.1796875" customWidth="1"/>
    <col min="13" max="13" width="11.54296875" customWidth="1"/>
    <col min="14" max="15" width="11.81640625" customWidth="1"/>
    <col min="16" max="16" width="10.6328125" customWidth="1"/>
  </cols>
  <sheetData>
    <row r="23" spans="8:15" ht="24" customHeight="1" x14ac:dyDescent="0.35">
      <c r="H23" s="127" t="s">
        <v>232</v>
      </c>
      <c r="I23" s="127"/>
      <c r="J23" s="127"/>
      <c r="K23" s="127"/>
      <c r="L23" s="127"/>
      <c r="M23" s="87" t="s">
        <v>126</v>
      </c>
      <c r="N23" s="87" t="s">
        <v>233</v>
      </c>
      <c r="O23" s="87" t="s">
        <v>234</v>
      </c>
    </row>
    <row r="24" spans="8:15" ht="15.5" customHeight="1" x14ac:dyDescent="0.35">
      <c r="H24" s="90" t="s">
        <v>62</v>
      </c>
      <c r="I24" s="85" t="s">
        <v>132</v>
      </c>
      <c r="J24" s="72" t="s">
        <v>133</v>
      </c>
      <c r="K24" s="73" t="s">
        <v>134</v>
      </c>
      <c r="L24" s="73" t="s">
        <v>135</v>
      </c>
      <c r="M24" s="86" t="s">
        <v>136</v>
      </c>
      <c r="N24" s="86" t="s">
        <v>137</v>
      </c>
      <c r="O24" s="86" t="s">
        <v>138</v>
      </c>
    </row>
    <row r="25" spans="8:15" ht="15.5" customHeight="1" x14ac:dyDescent="0.35">
      <c r="H25" s="91">
        <v>44499</v>
      </c>
      <c r="I25" s="82">
        <v>7410201</v>
      </c>
      <c r="J25" s="88" t="s">
        <v>139</v>
      </c>
      <c r="K25" s="74">
        <v>100000</v>
      </c>
      <c r="L25" s="74"/>
      <c r="M25" s="75"/>
      <c r="N25" s="75"/>
      <c r="O25" s="75"/>
    </row>
    <row r="26" spans="8:15" ht="15.5" customHeight="1" x14ac:dyDescent="0.35">
      <c r="H26" s="91">
        <v>42902</v>
      </c>
      <c r="I26" s="82">
        <v>3120101</v>
      </c>
      <c r="J26" s="88" t="s">
        <v>140</v>
      </c>
      <c r="K26" s="74">
        <v>3000000</v>
      </c>
      <c r="L26" s="74"/>
      <c r="M26" s="75"/>
      <c r="N26" s="75"/>
      <c r="O26" s="75"/>
    </row>
    <row r="27" spans="8:15" x14ac:dyDescent="0.35">
      <c r="H27" s="91">
        <v>42478</v>
      </c>
      <c r="I27" s="82">
        <v>7420101</v>
      </c>
      <c r="J27" s="88" t="s">
        <v>141</v>
      </c>
      <c r="K27" s="74">
        <v>6000</v>
      </c>
      <c r="L27" s="74"/>
      <c r="M27" s="75"/>
      <c r="N27" s="75"/>
      <c r="O27" s="75"/>
    </row>
    <row r="28" spans="8:15" x14ac:dyDescent="0.35">
      <c r="H28" s="91">
        <v>42804</v>
      </c>
      <c r="I28" s="82">
        <v>112050101</v>
      </c>
      <c r="J28" s="88" t="s">
        <v>142</v>
      </c>
      <c r="K28" s="74"/>
      <c r="L28" s="74">
        <v>5000</v>
      </c>
      <c r="M28" s="75"/>
      <c r="N28" s="75"/>
      <c r="O28" s="75"/>
    </row>
    <row r="29" spans="8:15" x14ac:dyDescent="0.35">
      <c r="H29" s="91">
        <v>42551</v>
      </c>
      <c r="I29" s="82">
        <v>7480201</v>
      </c>
      <c r="J29" s="88" t="s">
        <v>143</v>
      </c>
      <c r="K29" s="74">
        <v>625000</v>
      </c>
      <c r="L29" s="74"/>
      <c r="M29" s="75"/>
      <c r="N29" s="75"/>
      <c r="O29" s="75"/>
    </row>
    <row r="30" spans="8:15" x14ac:dyDescent="0.35">
      <c r="H30" s="91">
        <v>42583</v>
      </c>
      <c r="I30" s="82">
        <v>6310101</v>
      </c>
      <c r="J30" s="88" t="s">
        <v>144</v>
      </c>
      <c r="K30" s="74"/>
      <c r="L30" s="74">
        <v>75000</v>
      </c>
      <c r="M30" s="75"/>
      <c r="N30" s="75"/>
      <c r="O30" s="75"/>
    </row>
    <row r="31" spans="8:15" x14ac:dyDescent="0.35">
      <c r="H31" s="91">
        <v>42668</v>
      </c>
      <c r="I31" s="82">
        <v>111010100</v>
      </c>
      <c r="J31" s="88" t="s">
        <v>145</v>
      </c>
      <c r="K31" s="74"/>
      <c r="L31" s="74">
        <v>252000</v>
      </c>
      <c r="M31" s="75"/>
      <c r="N31" s="75"/>
      <c r="O31" s="75"/>
    </row>
    <row r="32" spans="8:15" x14ac:dyDescent="0.35">
      <c r="H32" s="91">
        <v>42903</v>
      </c>
      <c r="I32" s="82">
        <v>1320101</v>
      </c>
      <c r="J32" s="88" t="s">
        <v>146</v>
      </c>
      <c r="K32" s="74"/>
      <c r="L32" s="74">
        <v>33000</v>
      </c>
      <c r="M32" s="75"/>
      <c r="N32" s="75"/>
      <c r="O32" s="75"/>
    </row>
    <row r="33" spans="8:15" ht="29" x14ac:dyDescent="0.35">
      <c r="H33" s="91">
        <v>42490</v>
      </c>
      <c r="I33" s="82">
        <v>2220301</v>
      </c>
      <c r="J33" s="88" t="s">
        <v>147</v>
      </c>
      <c r="K33" s="74"/>
      <c r="L33" s="74">
        <v>30000</v>
      </c>
      <c r="M33" s="75"/>
      <c r="N33" s="75"/>
      <c r="O33" s="75"/>
    </row>
    <row r="34" spans="8:15" x14ac:dyDescent="0.35">
      <c r="H34" s="91">
        <v>42709</v>
      </c>
      <c r="I34" s="82">
        <v>111010100</v>
      </c>
      <c r="J34" s="88" t="s">
        <v>145</v>
      </c>
      <c r="K34" s="74"/>
      <c r="L34" s="74">
        <v>68042</v>
      </c>
      <c r="M34" s="75"/>
      <c r="N34" s="75"/>
      <c r="O34" s="75"/>
    </row>
    <row r="35" spans="8:15" x14ac:dyDescent="0.35">
      <c r="H35" s="91">
        <v>42884</v>
      </c>
      <c r="I35" s="82">
        <v>111010600</v>
      </c>
      <c r="J35" s="88" t="s">
        <v>148</v>
      </c>
      <c r="K35" s="74">
        <v>39855000</v>
      </c>
      <c r="L35" s="74"/>
      <c r="M35" s="75"/>
      <c r="N35" s="75"/>
      <c r="O35" s="75"/>
    </row>
    <row r="36" spans="8:15" ht="29" x14ac:dyDescent="0.35">
      <c r="H36" s="91">
        <v>42838</v>
      </c>
      <c r="I36" s="82">
        <v>111010300</v>
      </c>
      <c r="J36" s="88" t="s">
        <v>149</v>
      </c>
      <c r="K36" s="74"/>
      <c r="L36" s="74">
        <v>8150000</v>
      </c>
      <c r="M36" s="75"/>
      <c r="N36" s="75"/>
      <c r="O36" s="75"/>
    </row>
    <row r="37" spans="8:15" x14ac:dyDescent="0.35">
      <c r="H37" s="91">
        <v>42735</v>
      </c>
      <c r="I37" s="82">
        <v>112050101</v>
      </c>
      <c r="J37" s="88" t="s">
        <v>142</v>
      </c>
      <c r="K37" s="74"/>
      <c r="L37" s="74">
        <v>23404</v>
      </c>
      <c r="M37" s="75"/>
      <c r="N37" s="75"/>
      <c r="O37" s="75"/>
    </row>
    <row r="38" spans="8:15" ht="29" x14ac:dyDescent="0.35">
      <c r="H38" s="91">
        <v>42765</v>
      </c>
      <c r="I38" s="82">
        <v>111010300</v>
      </c>
      <c r="J38" s="88" t="s">
        <v>149</v>
      </c>
      <c r="K38" s="74"/>
      <c r="L38" s="74">
        <v>4150000</v>
      </c>
      <c r="M38" s="75"/>
      <c r="N38" s="75"/>
      <c r="O38" s="75"/>
    </row>
    <row r="39" spans="8:15" x14ac:dyDescent="0.35">
      <c r="H39" s="91">
        <v>42467</v>
      </c>
      <c r="I39" s="82">
        <v>7110101</v>
      </c>
      <c r="J39" s="88" t="s">
        <v>150</v>
      </c>
      <c r="K39" s="74">
        <v>266406</v>
      </c>
      <c r="L39" s="74"/>
      <c r="M39" s="75"/>
      <c r="N39" s="75"/>
      <c r="O39" s="75"/>
    </row>
    <row r="40" spans="8:15" x14ac:dyDescent="0.35">
      <c r="H40" s="91">
        <v>42748</v>
      </c>
      <c r="I40" s="82">
        <v>7410701</v>
      </c>
      <c r="J40" s="88" t="s">
        <v>151</v>
      </c>
      <c r="K40" s="74">
        <v>16000</v>
      </c>
      <c r="L40" s="74"/>
      <c r="M40" s="75"/>
      <c r="N40" s="75"/>
      <c r="O40" s="75"/>
    </row>
    <row r="41" spans="8:15" x14ac:dyDescent="0.35">
      <c r="H41" s="91">
        <v>42831</v>
      </c>
      <c r="I41" s="82">
        <v>111010200</v>
      </c>
      <c r="J41" s="88" t="s">
        <v>152</v>
      </c>
      <c r="K41" s="74">
        <v>63000</v>
      </c>
      <c r="L41" s="74"/>
      <c r="M41" s="75"/>
      <c r="N41" s="75"/>
      <c r="O41" s="75"/>
    </row>
    <row r="42" spans="8:15" x14ac:dyDescent="0.35">
      <c r="H42" s="91">
        <v>42832</v>
      </c>
      <c r="I42" s="82">
        <v>1220401</v>
      </c>
      <c r="J42" s="88" t="s">
        <v>153</v>
      </c>
      <c r="K42" s="74">
        <v>9150000</v>
      </c>
      <c r="L42" s="74"/>
      <c r="M42" s="75"/>
      <c r="N42" s="75"/>
      <c r="O42" s="75"/>
    </row>
    <row r="43" spans="8:15" x14ac:dyDescent="0.35">
      <c r="H43" s="91">
        <v>42833</v>
      </c>
      <c r="I43" s="82">
        <v>3120101</v>
      </c>
      <c r="J43" s="88" t="s">
        <v>140</v>
      </c>
      <c r="K43" s="74">
        <v>4300000</v>
      </c>
      <c r="L43" s="74"/>
      <c r="M43" s="75"/>
      <c r="N43" s="75"/>
      <c r="O43" s="75"/>
    </row>
    <row r="44" spans="8:15" x14ac:dyDescent="0.35">
      <c r="H44" s="91">
        <v>42604</v>
      </c>
      <c r="I44" s="82">
        <v>1320101</v>
      </c>
      <c r="J44" s="88" t="s">
        <v>146</v>
      </c>
      <c r="K44" s="74"/>
      <c r="L44" s="74">
        <v>30601</v>
      </c>
      <c r="M44" s="75"/>
      <c r="N44" s="75"/>
      <c r="O44" s="75"/>
    </row>
    <row r="45" spans="8:15" x14ac:dyDescent="0.35">
      <c r="H45" s="91">
        <v>42531</v>
      </c>
      <c r="I45" s="82">
        <v>7210301</v>
      </c>
      <c r="J45" s="88" t="s">
        <v>154</v>
      </c>
      <c r="K45" s="74">
        <v>2072500</v>
      </c>
      <c r="L45" s="74"/>
      <c r="M45" s="75"/>
      <c r="N45" s="75"/>
      <c r="O45" s="75"/>
    </row>
    <row r="46" spans="8:15" x14ac:dyDescent="0.35">
      <c r="H46" s="91">
        <v>42473</v>
      </c>
      <c r="I46" s="82">
        <v>7420601</v>
      </c>
      <c r="J46" s="88" t="s">
        <v>155</v>
      </c>
      <c r="K46" s="74">
        <v>3800</v>
      </c>
      <c r="L46" s="74"/>
      <c r="M46" s="75"/>
      <c r="N46" s="75"/>
      <c r="O46" s="75"/>
    </row>
    <row r="47" spans="8:15" x14ac:dyDescent="0.35">
      <c r="H47" s="91">
        <v>42907</v>
      </c>
      <c r="I47" s="82">
        <v>1220401</v>
      </c>
      <c r="J47" s="88" t="s">
        <v>153</v>
      </c>
      <c r="K47" s="74">
        <v>3500000</v>
      </c>
      <c r="L47" s="74"/>
      <c r="M47" s="75"/>
      <c r="N47" s="75"/>
      <c r="O47" s="75"/>
    </row>
    <row r="48" spans="8:15" x14ac:dyDescent="0.35">
      <c r="H48" s="91">
        <v>42674</v>
      </c>
      <c r="I48" s="82">
        <v>1220401</v>
      </c>
      <c r="J48" s="88" t="s">
        <v>153</v>
      </c>
      <c r="K48" s="74">
        <v>8150000</v>
      </c>
      <c r="L48" s="74"/>
      <c r="M48" s="75"/>
      <c r="N48" s="75"/>
      <c r="O48" s="75"/>
    </row>
    <row r="49" spans="8:15" ht="29" x14ac:dyDescent="0.35">
      <c r="H49" s="91">
        <v>42735</v>
      </c>
      <c r="I49" s="82">
        <v>2220301</v>
      </c>
      <c r="J49" s="88" t="s">
        <v>147</v>
      </c>
      <c r="K49" s="74"/>
      <c r="L49" s="74">
        <v>18333</v>
      </c>
      <c r="M49" s="75"/>
      <c r="N49" s="75"/>
      <c r="O49" s="75"/>
    </row>
    <row r="50" spans="8:15" ht="29" x14ac:dyDescent="0.35">
      <c r="H50" s="91">
        <v>42855</v>
      </c>
      <c r="I50" s="82">
        <v>2220301</v>
      </c>
      <c r="J50" s="88" t="s">
        <v>147</v>
      </c>
      <c r="K50" s="74"/>
      <c r="L50" s="74">
        <v>30000</v>
      </c>
      <c r="M50" s="75"/>
      <c r="N50" s="75"/>
      <c r="O50" s="75"/>
    </row>
    <row r="51" spans="8:15" x14ac:dyDescent="0.35">
      <c r="H51" s="91">
        <v>42523</v>
      </c>
      <c r="I51" s="82">
        <v>6110201</v>
      </c>
      <c r="J51" s="88" t="s">
        <v>156</v>
      </c>
      <c r="K51" s="74"/>
      <c r="L51" s="74">
        <v>8542</v>
      </c>
      <c r="M51" s="75"/>
      <c r="N51" s="75"/>
      <c r="O51" s="75"/>
    </row>
    <row r="52" spans="8:15" x14ac:dyDescent="0.35">
      <c r="H52" s="91">
        <v>42791</v>
      </c>
      <c r="I52" s="82">
        <v>1220401</v>
      </c>
      <c r="J52" s="88" t="s">
        <v>153</v>
      </c>
      <c r="K52" s="74"/>
      <c r="L52" s="74">
        <v>21350000</v>
      </c>
      <c r="M52" s="75"/>
      <c r="N52" s="75"/>
      <c r="O52" s="75"/>
    </row>
    <row r="53" spans="8:15" x14ac:dyDescent="0.35">
      <c r="H53" s="91">
        <v>42889</v>
      </c>
      <c r="I53" s="82">
        <v>111010900</v>
      </c>
      <c r="J53" s="88" t="s">
        <v>157</v>
      </c>
      <c r="K53" s="74">
        <v>3500000</v>
      </c>
      <c r="L53" s="74"/>
      <c r="M53" s="75"/>
      <c r="N53" s="75"/>
      <c r="O53" s="75"/>
    </row>
    <row r="54" spans="8:15" x14ac:dyDescent="0.35">
      <c r="H54" s="91">
        <v>42894</v>
      </c>
      <c r="I54" s="82">
        <v>111010900</v>
      </c>
      <c r="J54" s="88" t="s">
        <v>157</v>
      </c>
      <c r="K54" s="74"/>
      <c r="L54" s="74">
        <v>10000000</v>
      </c>
      <c r="M54" s="75"/>
      <c r="N54" s="75"/>
      <c r="O54" s="75"/>
    </row>
    <row r="55" spans="8:15" x14ac:dyDescent="0.35">
      <c r="H55" s="91">
        <v>42770</v>
      </c>
      <c r="I55" s="82">
        <v>1220401</v>
      </c>
      <c r="J55" s="88" t="s">
        <v>153</v>
      </c>
      <c r="K55" s="74">
        <v>4150000</v>
      </c>
      <c r="L55" s="74"/>
      <c r="M55" s="75"/>
      <c r="N55" s="75"/>
      <c r="O55" s="75"/>
    </row>
    <row r="56" spans="8:15" x14ac:dyDescent="0.35">
      <c r="H56" s="91">
        <v>42849</v>
      </c>
      <c r="I56" s="82">
        <v>1220401</v>
      </c>
      <c r="J56" s="88" t="s">
        <v>153</v>
      </c>
      <c r="K56" s="74"/>
      <c r="L56" s="74">
        <v>7600000</v>
      </c>
      <c r="M56" s="75"/>
      <c r="N56" s="75"/>
      <c r="O56" s="75"/>
    </row>
    <row r="57" spans="8:15" x14ac:dyDescent="0.35">
      <c r="H57" s="91">
        <v>42902</v>
      </c>
      <c r="I57" s="82">
        <v>3120101</v>
      </c>
      <c r="J57" s="88" t="s">
        <v>140</v>
      </c>
      <c r="K57" s="74">
        <v>7500000</v>
      </c>
      <c r="L57" s="74"/>
      <c r="M57" s="75"/>
      <c r="N57" s="75"/>
      <c r="O57" s="75"/>
    </row>
    <row r="58" spans="8:15" x14ac:dyDescent="0.35">
      <c r="H58" s="91">
        <v>42735</v>
      </c>
      <c r="I58" s="82">
        <v>7420101</v>
      </c>
      <c r="J58" s="88" t="s">
        <v>141</v>
      </c>
      <c r="K58" s="74">
        <v>55000</v>
      </c>
      <c r="L58" s="74"/>
      <c r="M58" s="75"/>
      <c r="N58" s="75"/>
      <c r="O58" s="75"/>
    </row>
    <row r="59" spans="8:15" x14ac:dyDescent="0.35">
      <c r="H59" s="91">
        <v>42899</v>
      </c>
      <c r="I59" s="82">
        <v>111010500</v>
      </c>
      <c r="J59" s="88" t="s">
        <v>158</v>
      </c>
      <c r="K59" s="74">
        <v>53300000</v>
      </c>
      <c r="L59" s="74"/>
      <c r="M59" s="75"/>
      <c r="N59" s="75"/>
      <c r="O59" s="75"/>
    </row>
    <row r="60" spans="8:15" x14ac:dyDescent="0.35">
      <c r="H60" s="91">
        <v>42394</v>
      </c>
      <c r="I60" s="82">
        <v>7411101</v>
      </c>
      <c r="J60" s="88" t="s">
        <v>159</v>
      </c>
      <c r="K60" s="74">
        <v>350000</v>
      </c>
      <c r="L60" s="74">
        <v>0</v>
      </c>
      <c r="M60" s="75"/>
      <c r="N60" s="75"/>
      <c r="O60" s="75"/>
    </row>
    <row r="61" spans="8:15" x14ac:dyDescent="0.35">
      <c r="H61" s="91">
        <v>42914</v>
      </c>
      <c r="I61" s="82">
        <v>7410301</v>
      </c>
      <c r="J61" s="88" t="s">
        <v>160</v>
      </c>
      <c r="K61" s="74">
        <v>55000</v>
      </c>
      <c r="L61" s="74"/>
      <c r="M61" s="75"/>
      <c r="N61" s="75"/>
      <c r="O61" s="75"/>
    </row>
    <row r="62" spans="8:15" x14ac:dyDescent="0.35">
      <c r="H62" s="91">
        <v>42892</v>
      </c>
      <c r="I62" s="82">
        <v>7420601</v>
      </c>
      <c r="J62" s="88" t="s">
        <v>155</v>
      </c>
      <c r="K62" s="74">
        <v>50000</v>
      </c>
      <c r="L62" s="74"/>
      <c r="M62" s="75"/>
      <c r="N62" s="75"/>
      <c r="O62" s="75"/>
    </row>
    <row r="63" spans="8:15" x14ac:dyDescent="0.35">
      <c r="H63" s="91">
        <v>42640</v>
      </c>
      <c r="I63" s="82">
        <v>112050101</v>
      </c>
      <c r="J63" s="88" t="s">
        <v>142</v>
      </c>
      <c r="K63" s="74"/>
      <c r="L63" s="74">
        <v>192785455</v>
      </c>
      <c r="M63" s="75"/>
      <c r="N63" s="75"/>
      <c r="O63" s="75"/>
    </row>
    <row r="64" spans="8:15" x14ac:dyDescent="0.35">
      <c r="H64" s="91">
        <v>42815</v>
      </c>
      <c r="I64" s="82">
        <v>1220401</v>
      </c>
      <c r="J64" s="88" t="s">
        <v>153</v>
      </c>
      <c r="K64" s="74"/>
      <c r="L64" s="74">
        <v>27350000</v>
      </c>
      <c r="M64" s="75"/>
      <c r="N64" s="75"/>
      <c r="O64" s="75"/>
    </row>
    <row r="65" spans="8:15" x14ac:dyDescent="0.35">
      <c r="H65" s="91">
        <v>42894</v>
      </c>
      <c r="I65" s="82">
        <v>3120101</v>
      </c>
      <c r="J65" s="88" t="s">
        <v>140</v>
      </c>
      <c r="K65" s="74">
        <v>150000</v>
      </c>
      <c r="L65" s="74"/>
      <c r="M65" s="75"/>
      <c r="N65" s="75"/>
      <c r="O65" s="75"/>
    </row>
    <row r="66" spans="8:15" x14ac:dyDescent="0.35">
      <c r="H66" s="91">
        <v>42521</v>
      </c>
      <c r="I66" s="82">
        <v>112050101</v>
      </c>
      <c r="J66" s="88" t="s">
        <v>142</v>
      </c>
      <c r="K66" s="74"/>
      <c r="L66" s="74">
        <v>25000</v>
      </c>
      <c r="M66" s="75"/>
      <c r="N66" s="75"/>
      <c r="O66" s="75"/>
    </row>
    <row r="67" spans="8:15" x14ac:dyDescent="0.35">
      <c r="H67" s="91">
        <v>42898</v>
      </c>
      <c r="I67" s="82">
        <v>112050101</v>
      </c>
      <c r="J67" s="88" t="s">
        <v>142</v>
      </c>
      <c r="K67" s="74"/>
      <c r="L67" s="74">
        <v>5000</v>
      </c>
      <c r="M67" s="75"/>
      <c r="N67" s="75"/>
      <c r="O67" s="75"/>
    </row>
    <row r="68" spans="8:15" x14ac:dyDescent="0.35">
      <c r="H68" s="91">
        <v>42857</v>
      </c>
      <c r="I68" s="82">
        <v>111010200</v>
      </c>
      <c r="J68" s="88" t="s">
        <v>152</v>
      </c>
      <c r="K68" s="74"/>
      <c r="L68" s="74">
        <v>48000</v>
      </c>
      <c r="M68" s="75"/>
      <c r="N68" s="75"/>
      <c r="O68" s="75"/>
    </row>
    <row r="69" spans="8:15" x14ac:dyDescent="0.35">
      <c r="H69" s="91">
        <v>42884</v>
      </c>
      <c r="I69" s="82">
        <v>111010500</v>
      </c>
      <c r="J69" s="88" t="s">
        <v>158</v>
      </c>
      <c r="K69" s="74"/>
      <c r="L69" s="74">
        <v>200000</v>
      </c>
      <c r="M69" s="75"/>
      <c r="N69" s="75"/>
      <c r="O69" s="75"/>
    </row>
    <row r="70" spans="8:15" x14ac:dyDescent="0.35">
      <c r="H70" s="91">
        <v>42691</v>
      </c>
      <c r="I70" s="82">
        <v>111010100</v>
      </c>
      <c r="J70" s="88" t="s">
        <v>145</v>
      </c>
      <c r="K70" s="74"/>
      <c r="L70" s="74">
        <v>125000</v>
      </c>
      <c r="M70" s="75"/>
      <c r="N70" s="75"/>
      <c r="O70" s="75"/>
    </row>
    <row r="71" spans="8:15" x14ac:dyDescent="0.35">
      <c r="H71" s="91">
        <v>42906</v>
      </c>
      <c r="I71" s="82">
        <v>3310201</v>
      </c>
      <c r="J71" s="88" t="s">
        <v>161</v>
      </c>
      <c r="K71" s="74">
        <v>150000</v>
      </c>
      <c r="L71" s="74"/>
      <c r="M71" s="75"/>
      <c r="N71" s="75"/>
      <c r="O71" s="75"/>
    </row>
    <row r="72" spans="8:15" x14ac:dyDescent="0.35">
      <c r="H72" s="91">
        <v>42580</v>
      </c>
      <c r="I72" s="82">
        <v>1210501</v>
      </c>
      <c r="J72" s="88" t="s">
        <v>162</v>
      </c>
      <c r="K72" s="74">
        <v>30000</v>
      </c>
      <c r="L72" s="74"/>
      <c r="M72" s="75"/>
      <c r="N72" s="75"/>
      <c r="O72" s="75"/>
    </row>
    <row r="73" spans="8:15" x14ac:dyDescent="0.35">
      <c r="H73" s="91">
        <v>42447</v>
      </c>
      <c r="I73" s="82">
        <v>7110101</v>
      </c>
      <c r="J73" s="88" t="s">
        <v>150</v>
      </c>
      <c r="K73" s="74">
        <v>14850</v>
      </c>
      <c r="L73" s="74"/>
      <c r="M73" s="75"/>
      <c r="N73" s="75"/>
      <c r="O73" s="75"/>
    </row>
    <row r="74" spans="8:15" x14ac:dyDescent="0.35">
      <c r="H74" s="91">
        <v>42898</v>
      </c>
      <c r="I74" s="82">
        <v>1510201</v>
      </c>
      <c r="J74" s="88" t="s">
        <v>163</v>
      </c>
      <c r="K74" s="74"/>
      <c r="L74" s="74">
        <v>52613550</v>
      </c>
      <c r="M74" s="75"/>
      <c r="N74" s="75"/>
      <c r="O74" s="75"/>
    </row>
    <row r="75" spans="8:15" x14ac:dyDescent="0.35">
      <c r="H75" s="91">
        <v>42501</v>
      </c>
      <c r="I75" s="82">
        <v>112050101</v>
      </c>
      <c r="J75" s="88" t="s">
        <v>142</v>
      </c>
      <c r="K75" s="74">
        <v>31000000</v>
      </c>
      <c r="L75" s="74"/>
      <c r="M75" s="75"/>
      <c r="N75" s="75"/>
      <c r="O75" s="75"/>
    </row>
    <row r="76" spans="8:15" x14ac:dyDescent="0.35">
      <c r="H76" s="91">
        <v>42908</v>
      </c>
      <c r="I76" s="82">
        <v>1510201</v>
      </c>
      <c r="J76" s="88" t="s">
        <v>163</v>
      </c>
      <c r="K76" s="74">
        <v>43200000</v>
      </c>
      <c r="L76" s="74"/>
      <c r="M76" s="75"/>
      <c r="N76" s="75"/>
      <c r="O76" s="75"/>
    </row>
    <row r="77" spans="8:15" x14ac:dyDescent="0.35">
      <c r="H77" s="91">
        <v>42885</v>
      </c>
      <c r="I77" s="82">
        <v>1210101</v>
      </c>
      <c r="J77" s="88" t="s">
        <v>164</v>
      </c>
      <c r="K77" s="74"/>
      <c r="L77" s="74">
        <v>15000000</v>
      </c>
      <c r="M77" s="75"/>
      <c r="N77" s="75"/>
      <c r="O77" s="75"/>
    </row>
    <row r="78" spans="8:15" x14ac:dyDescent="0.35">
      <c r="H78" s="91">
        <v>42855</v>
      </c>
      <c r="I78" s="82">
        <v>3310201</v>
      </c>
      <c r="J78" s="88" t="s">
        <v>161</v>
      </c>
      <c r="K78" s="74"/>
      <c r="L78" s="74">
        <v>100000</v>
      </c>
      <c r="M78" s="75"/>
      <c r="N78" s="75"/>
      <c r="O78" s="75"/>
    </row>
    <row r="79" spans="8:15" x14ac:dyDescent="0.35">
      <c r="H79" s="91">
        <v>42740</v>
      </c>
      <c r="I79" s="82">
        <v>1310101</v>
      </c>
      <c r="J79" s="88" t="s">
        <v>165</v>
      </c>
      <c r="K79" s="74"/>
      <c r="L79" s="74">
        <v>26000000</v>
      </c>
      <c r="M79" s="75"/>
      <c r="N79" s="75"/>
      <c r="O79" s="75"/>
    </row>
    <row r="80" spans="8:15" x14ac:dyDescent="0.35">
      <c r="H80" s="91">
        <v>42807</v>
      </c>
      <c r="I80" s="82">
        <v>7450201</v>
      </c>
      <c r="J80" s="88" t="s">
        <v>166</v>
      </c>
      <c r="K80" s="74">
        <v>10000</v>
      </c>
      <c r="L80" s="74"/>
      <c r="M80" s="75"/>
      <c r="N80" s="75"/>
      <c r="O80" s="75"/>
    </row>
    <row r="81" spans="8:15" x14ac:dyDescent="0.35">
      <c r="H81" s="91">
        <v>42916</v>
      </c>
      <c r="I81" s="82">
        <v>8110301</v>
      </c>
      <c r="J81" s="88" t="s">
        <v>167</v>
      </c>
      <c r="K81" s="74"/>
      <c r="L81" s="74">
        <v>268</v>
      </c>
      <c r="M81" s="75"/>
      <c r="N81" s="75"/>
      <c r="O81" s="75"/>
    </row>
    <row r="82" spans="8:15" x14ac:dyDescent="0.35">
      <c r="H82" s="91">
        <v>42906</v>
      </c>
      <c r="I82" s="82">
        <v>3310201</v>
      </c>
      <c r="J82" s="88" t="s">
        <v>161</v>
      </c>
      <c r="K82" s="74">
        <v>200000</v>
      </c>
      <c r="L82" s="74"/>
      <c r="M82" s="75"/>
      <c r="N82" s="75"/>
      <c r="O82" s="75"/>
    </row>
    <row r="83" spans="8:15" x14ac:dyDescent="0.35">
      <c r="H83" s="91">
        <v>42674</v>
      </c>
      <c r="I83" s="82">
        <v>8110201</v>
      </c>
      <c r="J83" s="88" t="s">
        <v>168</v>
      </c>
      <c r="K83" s="74"/>
      <c r="L83" s="74">
        <v>74474</v>
      </c>
      <c r="M83" s="75"/>
      <c r="N83" s="75"/>
      <c r="O83" s="75"/>
    </row>
    <row r="84" spans="8:15" x14ac:dyDescent="0.35">
      <c r="H84" s="91">
        <v>42682</v>
      </c>
      <c r="I84" s="82">
        <v>7420101</v>
      </c>
      <c r="J84" s="88" t="s">
        <v>141</v>
      </c>
      <c r="K84" s="74">
        <v>7900</v>
      </c>
      <c r="L84" s="74"/>
      <c r="M84" s="75"/>
      <c r="N84" s="75"/>
      <c r="O84" s="75"/>
    </row>
    <row r="85" spans="8:15" x14ac:dyDescent="0.35">
      <c r="H85" s="91">
        <v>42689</v>
      </c>
      <c r="I85" s="82">
        <v>1220401</v>
      </c>
      <c r="J85" s="88" t="s">
        <v>153</v>
      </c>
      <c r="K85" s="74">
        <v>7650000</v>
      </c>
      <c r="L85" s="74"/>
      <c r="M85" s="75"/>
      <c r="N85" s="75"/>
      <c r="O85" s="75"/>
    </row>
    <row r="86" spans="8:15" x14ac:dyDescent="0.35">
      <c r="H86" s="91">
        <v>42870</v>
      </c>
      <c r="I86" s="82">
        <v>1220401</v>
      </c>
      <c r="J86" s="88" t="s">
        <v>153</v>
      </c>
      <c r="K86" s="74">
        <v>5150000</v>
      </c>
      <c r="L86" s="74"/>
      <c r="M86" s="75"/>
      <c r="N86" s="75"/>
      <c r="O86" s="75"/>
    </row>
    <row r="87" spans="8:15" x14ac:dyDescent="0.35">
      <c r="H87" s="91">
        <v>42873</v>
      </c>
      <c r="I87" s="82">
        <v>1220401</v>
      </c>
      <c r="J87" s="88" t="s">
        <v>153</v>
      </c>
      <c r="K87" s="74"/>
      <c r="L87" s="74">
        <v>6300000</v>
      </c>
      <c r="M87" s="75"/>
      <c r="N87" s="75"/>
      <c r="O87" s="75"/>
    </row>
    <row r="88" spans="8:15" x14ac:dyDescent="0.35">
      <c r="H88" s="91">
        <v>42702</v>
      </c>
      <c r="I88" s="82">
        <v>112050101</v>
      </c>
      <c r="J88" s="88" t="s">
        <v>142</v>
      </c>
      <c r="K88" s="74"/>
      <c r="L88" s="74">
        <v>1300000</v>
      </c>
      <c r="M88" s="75"/>
      <c r="N88" s="75"/>
      <c r="O88" s="75"/>
    </row>
    <row r="89" spans="8:15" x14ac:dyDescent="0.35">
      <c r="H89" s="91">
        <v>42905</v>
      </c>
      <c r="I89" s="82">
        <v>111010600</v>
      </c>
      <c r="J89" s="88" t="s">
        <v>148</v>
      </c>
      <c r="K89" s="74"/>
      <c r="L89" s="74">
        <v>43000</v>
      </c>
      <c r="M89" s="75"/>
      <c r="N89" s="75"/>
      <c r="O89" s="75"/>
    </row>
    <row r="90" spans="8:15" x14ac:dyDescent="0.35">
      <c r="H90" s="91">
        <v>42892</v>
      </c>
      <c r="I90" s="82">
        <v>1220401</v>
      </c>
      <c r="J90" s="88" t="s">
        <v>153</v>
      </c>
      <c r="K90" s="74">
        <v>8150000</v>
      </c>
      <c r="L90" s="74"/>
      <c r="M90" s="75"/>
      <c r="N90" s="75"/>
      <c r="O90" s="75"/>
    </row>
    <row r="91" spans="8:15" x14ac:dyDescent="0.35">
      <c r="H91" s="91">
        <v>42492</v>
      </c>
      <c r="I91" s="82">
        <v>111010200</v>
      </c>
      <c r="J91" s="88" t="s">
        <v>152</v>
      </c>
      <c r="K91" s="74">
        <v>39102</v>
      </c>
      <c r="L91" s="74"/>
      <c r="M91" s="75"/>
      <c r="N91" s="75"/>
      <c r="O91" s="75"/>
    </row>
    <row r="92" spans="8:15" x14ac:dyDescent="0.35">
      <c r="H92" s="91">
        <v>42748</v>
      </c>
      <c r="I92" s="82">
        <v>1220401</v>
      </c>
      <c r="J92" s="88" t="s">
        <v>153</v>
      </c>
      <c r="K92" s="74">
        <v>3100000</v>
      </c>
      <c r="L92" s="74"/>
      <c r="M92" s="75"/>
      <c r="N92" s="75"/>
      <c r="O92" s="75"/>
    </row>
    <row r="93" spans="8:15" x14ac:dyDescent="0.35">
      <c r="H93" s="91">
        <v>42830</v>
      </c>
      <c r="I93" s="82">
        <v>111010500</v>
      </c>
      <c r="J93" s="88" t="s">
        <v>158</v>
      </c>
      <c r="K93" s="74"/>
      <c r="L93" s="74">
        <v>6100000</v>
      </c>
      <c r="M93" s="75"/>
      <c r="N93" s="75"/>
      <c r="O93" s="75"/>
    </row>
    <row r="94" spans="8:15" x14ac:dyDescent="0.35">
      <c r="H94" s="91">
        <v>42388</v>
      </c>
      <c r="I94" s="82">
        <v>1220101</v>
      </c>
      <c r="J94" s="88" t="s">
        <v>169</v>
      </c>
      <c r="K94" s="74">
        <v>2000000</v>
      </c>
      <c r="L94" s="74" t="s">
        <v>170</v>
      </c>
      <c r="M94" s="75"/>
      <c r="N94" s="75"/>
      <c r="O94" s="75"/>
    </row>
    <row r="95" spans="8:15" x14ac:dyDescent="0.35">
      <c r="H95" s="91">
        <v>42898</v>
      </c>
      <c r="I95" s="82">
        <v>111010902</v>
      </c>
      <c r="J95" s="88" t="s">
        <v>171</v>
      </c>
      <c r="K95" s="74"/>
      <c r="L95" s="74">
        <v>7200000</v>
      </c>
      <c r="M95" s="75"/>
      <c r="N95" s="75"/>
      <c r="O95" s="75"/>
    </row>
    <row r="96" spans="8:15" x14ac:dyDescent="0.35">
      <c r="H96" s="91">
        <v>42845</v>
      </c>
      <c r="I96" s="82">
        <v>1220401</v>
      </c>
      <c r="J96" s="88" t="s">
        <v>153</v>
      </c>
      <c r="K96" s="74"/>
      <c r="L96" s="74">
        <v>3600000</v>
      </c>
      <c r="M96" s="75"/>
      <c r="N96" s="75"/>
      <c r="O96" s="75"/>
    </row>
    <row r="97" spans="8:15" x14ac:dyDescent="0.35">
      <c r="H97" s="91">
        <v>42567</v>
      </c>
      <c r="I97" s="82">
        <v>6310101</v>
      </c>
      <c r="J97" s="88" t="s">
        <v>144</v>
      </c>
      <c r="K97" s="74"/>
      <c r="L97" s="74">
        <v>12500</v>
      </c>
      <c r="M97" s="75"/>
      <c r="N97" s="75"/>
      <c r="O97" s="75"/>
    </row>
    <row r="98" spans="8:15" x14ac:dyDescent="0.35">
      <c r="H98" s="91">
        <v>42821</v>
      </c>
      <c r="I98" s="82">
        <v>111010500</v>
      </c>
      <c r="J98" s="88" t="s">
        <v>158</v>
      </c>
      <c r="K98" s="74"/>
      <c r="L98" s="74">
        <v>3700000</v>
      </c>
      <c r="M98" s="75"/>
      <c r="N98" s="75"/>
      <c r="O98" s="75"/>
    </row>
    <row r="99" spans="8:15" x14ac:dyDescent="0.35">
      <c r="H99" s="91">
        <v>42740</v>
      </c>
      <c r="I99" s="82">
        <v>7110101</v>
      </c>
      <c r="J99" s="88" t="s">
        <v>150</v>
      </c>
      <c r="K99" s="74">
        <v>26000000</v>
      </c>
      <c r="L99" s="74"/>
      <c r="M99" s="75"/>
      <c r="N99" s="75"/>
      <c r="O99" s="75"/>
    </row>
    <row r="100" spans="8:15" x14ac:dyDescent="0.35">
      <c r="H100" s="91">
        <v>42409</v>
      </c>
      <c r="I100" s="82">
        <v>111010100</v>
      </c>
      <c r="J100" s="88" t="s">
        <v>145</v>
      </c>
      <c r="K100" s="74">
        <v>0</v>
      </c>
      <c r="L100" s="74">
        <v>440000</v>
      </c>
      <c r="M100" s="75"/>
      <c r="N100" s="75"/>
      <c r="O100" s="75"/>
    </row>
    <row r="101" spans="8:15" x14ac:dyDescent="0.35">
      <c r="H101" s="91">
        <v>42711</v>
      </c>
      <c r="I101" s="82">
        <v>112050101</v>
      </c>
      <c r="J101" s="88" t="s">
        <v>142</v>
      </c>
      <c r="K101" s="74">
        <v>4000000</v>
      </c>
      <c r="L101" s="74"/>
      <c r="M101" s="75"/>
      <c r="N101" s="75"/>
      <c r="O101" s="75"/>
    </row>
    <row r="102" spans="8:15" ht="29" x14ac:dyDescent="0.35">
      <c r="H102" s="91">
        <v>42703</v>
      </c>
      <c r="I102" s="82">
        <v>111010300</v>
      </c>
      <c r="J102" s="88" t="s">
        <v>149</v>
      </c>
      <c r="K102" s="74"/>
      <c r="L102" s="74">
        <v>5500000</v>
      </c>
      <c r="M102" s="75"/>
      <c r="N102" s="75"/>
      <c r="O102" s="75"/>
    </row>
    <row r="103" spans="8:15" x14ac:dyDescent="0.35">
      <c r="H103" s="91">
        <v>42859</v>
      </c>
      <c r="I103" s="82">
        <v>1220401</v>
      </c>
      <c r="J103" s="88" t="s">
        <v>153</v>
      </c>
      <c r="K103" s="74">
        <v>3000000</v>
      </c>
      <c r="L103" s="74"/>
      <c r="M103" s="75"/>
      <c r="N103" s="75"/>
      <c r="O103" s="75"/>
    </row>
    <row r="104" spans="8:15" x14ac:dyDescent="0.35">
      <c r="H104" s="91">
        <v>42548</v>
      </c>
      <c r="I104" s="82">
        <v>112050101</v>
      </c>
      <c r="J104" s="88" t="s">
        <v>142</v>
      </c>
      <c r="K104" s="74"/>
      <c r="L104" s="74">
        <v>1250000</v>
      </c>
      <c r="M104" s="75"/>
      <c r="N104" s="75"/>
      <c r="O104" s="75"/>
    </row>
    <row r="105" spans="8:15" x14ac:dyDescent="0.35">
      <c r="H105" s="91">
        <v>42859</v>
      </c>
      <c r="I105" s="82">
        <v>111010400</v>
      </c>
      <c r="J105" s="88" t="s">
        <v>172</v>
      </c>
      <c r="K105" s="74"/>
      <c r="L105" s="74">
        <v>27000</v>
      </c>
      <c r="M105" s="75"/>
      <c r="N105" s="75"/>
      <c r="O105" s="75"/>
    </row>
    <row r="106" spans="8:15" x14ac:dyDescent="0.35">
      <c r="H106" s="91">
        <v>42746</v>
      </c>
      <c r="I106" s="82">
        <v>1220401</v>
      </c>
      <c r="J106" s="88" t="s">
        <v>153</v>
      </c>
      <c r="K106" s="74">
        <v>6100000</v>
      </c>
      <c r="L106" s="74"/>
      <c r="M106" s="75"/>
      <c r="N106" s="75"/>
      <c r="O106" s="75"/>
    </row>
    <row r="107" spans="8:15" x14ac:dyDescent="0.35">
      <c r="H107" s="91">
        <v>42902</v>
      </c>
      <c r="I107" s="82">
        <v>3310201</v>
      </c>
      <c r="J107" s="88" t="s">
        <v>161</v>
      </c>
      <c r="K107" s="74"/>
      <c r="L107" s="74">
        <v>150000</v>
      </c>
      <c r="M107" s="75"/>
      <c r="N107" s="75"/>
      <c r="O107" s="75"/>
    </row>
    <row r="108" spans="8:15" x14ac:dyDescent="0.35">
      <c r="H108" s="91">
        <v>42902</v>
      </c>
      <c r="I108" s="82">
        <v>111010600</v>
      </c>
      <c r="J108" s="88" t="s">
        <v>148</v>
      </c>
      <c r="K108" s="74"/>
      <c r="L108" s="74">
        <v>2000000</v>
      </c>
      <c r="M108" s="75"/>
      <c r="N108" s="75"/>
      <c r="O108" s="75"/>
    </row>
    <row r="109" spans="8:15" ht="29" x14ac:dyDescent="0.35">
      <c r="H109" s="91">
        <v>42613</v>
      </c>
      <c r="I109" s="82">
        <v>7480301</v>
      </c>
      <c r="J109" s="88" t="s">
        <v>173</v>
      </c>
      <c r="K109" s="74">
        <v>30000</v>
      </c>
      <c r="L109" s="74"/>
      <c r="M109" s="75"/>
      <c r="N109" s="75"/>
      <c r="O109" s="75"/>
    </row>
    <row r="110" spans="8:15" x14ac:dyDescent="0.35">
      <c r="H110" s="91">
        <v>42759</v>
      </c>
      <c r="I110" s="82">
        <v>1320101</v>
      </c>
      <c r="J110" s="88" t="s">
        <v>146</v>
      </c>
      <c r="K110" s="74"/>
      <c r="L110" s="74">
        <v>40820</v>
      </c>
      <c r="M110" s="75"/>
      <c r="N110" s="75"/>
      <c r="O110" s="75"/>
    </row>
    <row r="111" spans="8:15" x14ac:dyDescent="0.35">
      <c r="H111" s="91">
        <v>42458</v>
      </c>
      <c r="I111" s="82">
        <v>1210301</v>
      </c>
      <c r="J111" s="88" t="s">
        <v>174</v>
      </c>
      <c r="K111" s="74"/>
      <c r="L111" s="74">
        <v>1740000</v>
      </c>
      <c r="M111" s="75"/>
      <c r="N111" s="75"/>
      <c r="O111" s="75"/>
    </row>
    <row r="112" spans="8:15" x14ac:dyDescent="0.35">
      <c r="H112" s="91">
        <v>42836</v>
      </c>
      <c r="I112" s="82">
        <v>111010500</v>
      </c>
      <c r="J112" s="88" t="s">
        <v>158</v>
      </c>
      <c r="K112" s="74"/>
      <c r="L112" s="74">
        <v>8100000</v>
      </c>
      <c r="M112" s="75"/>
      <c r="N112" s="75"/>
      <c r="O112" s="75"/>
    </row>
    <row r="113" spans="8:15" x14ac:dyDescent="0.35">
      <c r="H113" s="91">
        <v>42414</v>
      </c>
      <c r="I113" s="82">
        <v>111010200</v>
      </c>
      <c r="J113" s="88" t="s">
        <v>152</v>
      </c>
      <c r="K113" s="74">
        <v>4000000</v>
      </c>
      <c r="L113" s="74">
        <v>0</v>
      </c>
      <c r="M113" s="75"/>
      <c r="N113" s="75"/>
      <c r="O113" s="75"/>
    </row>
    <row r="114" spans="8:15" x14ac:dyDescent="0.35">
      <c r="H114" s="91">
        <v>42875</v>
      </c>
      <c r="I114" s="82">
        <v>1220401</v>
      </c>
      <c r="J114" s="88" t="s">
        <v>153</v>
      </c>
      <c r="K114" s="74"/>
      <c r="L114" s="74">
        <v>2100000</v>
      </c>
      <c r="M114" s="75"/>
      <c r="N114" s="75"/>
      <c r="O114" s="75"/>
    </row>
    <row r="115" spans="8:15" x14ac:dyDescent="0.35">
      <c r="H115" s="91">
        <v>42718</v>
      </c>
      <c r="I115" s="82">
        <v>1220401</v>
      </c>
      <c r="J115" s="88" t="s">
        <v>153</v>
      </c>
      <c r="K115" s="74"/>
      <c r="L115" s="74">
        <v>16200000</v>
      </c>
      <c r="M115" s="75"/>
      <c r="N115" s="75"/>
      <c r="O115" s="75"/>
    </row>
    <row r="116" spans="8:15" x14ac:dyDescent="0.35">
      <c r="H116" s="91">
        <v>42759</v>
      </c>
      <c r="I116" s="82">
        <v>7110101</v>
      </c>
      <c r="J116" s="88" t="s">
        <v>150</v>
      </c>
      <c r="K116" s="74">
        <v>33211</v>
      </c>
      <c r="L116" s="74"/>
      <c r="M116" s="75"/>
      <c r="N116" s="75"/>
      <c r="O116" s="75"/>
    </row>
    <row r="117" spans="8:15" x14ac:dyDescent="0.35">
      <c r="H117" s="91">
        <v>42396</v>
      </c>
      <c r="I117" s="82">
        <v>111010200</v>
      </c>
      <c r="J117" s="88" t="s">
        <v>152</v>
      </c>
      <c r="K117" s="74">
        <v>300000</v>
      </c>
      <c r="L117" s="74">
        <v>0</v>
      </c>
      <c r="M117" s="75"/>
      <c r="N117" s="75"/>
      <c r="O117" s="75"/>
    </row>
    <row r="118" spans="8:15" x14ac:dyDescent="0.35">
      <c r="H118" s="91">
        <v>42765</v>
      </c>
      <c r="I118" s="82">
        <v>111010600</v>
      </c>
      <c r="J118" s="88" t="s">
        <v>148</v>
      </c>
      <c r="K118" s="74"/>
      <c r="L118" s="74">
        <v>2000000</v>
      </c>
      <c r="M118" s="75"/>
      <c r="N118" s="75"/>
      <c r="O118" s="75"/>
    </row>
    <row r="119" spans="8:15" x14ac:dyDescent="0.35">
      <c r="H119" s="91">
        <v>42488</v>
      </c>
      <c r="I119" s="82">
        <v>111010100</v>
      </c>
      <c r="J119" s="88" t="s">
        <v>145</v>
      </c>
      <c r="K119" s="74"/>
      <c r="L119" s="74">
        <v>47200</v>
      </c>
      <c r="M119" s="75"/>
      <c r="N119" s="75"/>
      <c r="O119" s="75"/>
    </row>
    <row r="120" spans="8:15" ht="29" x14ac:dyDescent="0.35">
      <c r="H120" s="91">
        <v>42874</v>
      </c>
      <c r="I120" s="82">
        <v>111010300</v>
      </c>
      <c r="J120" s="88" t="s">
        <v>149</v>
      </c>
      <c r="K120" s="74"/>
      <c r="L120" s="74">
        <v>5300000</v>
      </c>
      <c r="M120" s="75"/>
      <c r="N120" s="75"/>
      <c r="O120" s="75"/>
    </row>
    <row r="121" spans="8:15" x14ac:dyDescent="0.35">
      <c r="H121" s="91">
        <v>42726</v>
      </c>
      <c r="I121" s="82">
        <v>1220401</v>
      </c>
      <c r="J121" s="88" t="s">
        <v>153</v>
      </c>
      <c r="K121" s="74">
        <v>7000000</v>
      </c>
      <c r="L121" s="74"/>
      <c r="M121" s="75"/>
      <c r="N121" s="75"/>
      <c r="O121" s="75"/>
    </row>
    <row r="122" spans="8:15" x14ac:dyDescent="0.35">
      <c r="H122" s="91">
        <v>42703</v>
      </c>
      <c r="I122" s="82">
        <v>1220401</v>
      </c>
      <c r="J122" s="88" t="s">
        <v>153</v>
      </c>
      <c r="K122" s="74">
        <v>5150000</v>
      </c>
      <c r="L122" s="74"/>
      <c r="M122" s="75"/>
      <c r="N122" s="75"/>
      <c r="O122" s="75"/>
    </row>
    <row r="123" spans="8:15" x14ac:dyDescent="0.35">
      <c r="H123" s="91">
        <v>42836</v>
      </c>
      <c r="I123" s="82">
        <v>1220401</v>
      </c>
      <c r="J123" s="88" t="s">
        <v>153</v>
      </c>
      <c r="K123" s="74">
        <v>7450000</v>
      </c>
      <c r="L123" s="74"/>
      <c r="M123" s="75"/>
      <c r="N123" s="75"/>
      <c r="O123" s="75"/>
    </row>
    <row r="124" spans="8:15" x14ac:dyDescent="0.35">
      <c r="H124" s="91">
        <v>42896</v>
      </c>
      <c r="I124" s="82">
        <v>111010500</v>
      </c>
      <c r="J124" s="88" t="s">
        <v>158</v>
      </c>
      <c r="K124" s="74"/>
      <c r="L124" s="74">
        <v>6500</v>
      </c>
      <c r="M124" s="75"/>
      <c r="N124" s="75"/>
      <c r="O124" s="75"/>
    </row>
    <row r="125" spans="8:15" x14ac:dyDescent="0.35">
      <c r="H125" s="91">
        <v>42691</v>
      </c>
      <c r="I125" s="82">
        <v>1220401</v>
      </c>
      <c r="J125" s="88" t="s">
        <v>153</v>
      </c>
      <c r="K125" s="74">
        <v>6150000</v>
      </c>
      <c r="L125" s="74"/>
      <c r="M125" s="75"/>
      <c r="N125" s="75"/>
      <c r="O125" s="75"/>
    </row>
    <row r="126" spans="8:15" x14ac:dyDescent="0.35">
      <c r="H126" s="91">
        <v>42783</v>
      </c>
      <c r="I126" s="82">
        <v>7450201</v>
      </c>
      <c r="J126" s="88" t="s">
        <v>166</v>
      </c>
      <c r="K126" s="74">
        <v>100000</v>
      </c>
      <c r="L126" s="74"/>
      <c r="M126" s="75"/>
      <c r="N126" s="75"/>
      <c r="O126" s="75"/>
    </row>
    <row r="127" spans="8:15" x14ac:dyDescent="0.35">
      <c r="H127" s="91">
        <v>42643</v>
      </c>
      <c r="I127" s="82">
        <v>8110201</v>
      </c>
      <c r="J127" s="88" t="s">
        <v>168</v>
      </c>
      <c r="K127" s="74"/>
      <c r="L127" s="74">
        <v>219147</v>
      </c>
      <c r="M127" s="75"/>
      <c r="N127" s="75"/>
      <c r="O127" s="75"/>
    </row>
    <row r="128" spans="8:15" x14ac:dyDescent="0.35">
      <c r="H128" s="91">
        <v>42817</v>
      </c>
      <c r="I128" s="82">
        <v>6310101</v>
      </c>
      <c r="J128" s="88" t="s">
        <v>144</v>
      </c>
      <c r="K128" s="74"/>
      <c r="L128" s="74">
        <v>35000</v>
      </c>
      <c r="M128" s="75"/>
      <c r="N128" s="75"/>
      <c r="O128" s="75"/>
    </row>
    <row r="129" spans="8:15" x14ac:dyDescent="0.35">
      <c r="H129" s="91">
        <v>42391</v>
      </c>
      <c r="I129" s="82">
        <v>111010100</v>
      </c>
      <c r="J129" s="88" t="s">
        <v>145</v>
      </c>
      <c r="K129" s="74">
        <v>0</v>
      </c>
      <c r="L129" s="74">
        <v>235000</v>
      </c>
      <c r="M129" s="75"/>
      <c r="N129" s="75"/>
      <c r="O129" s="75"/>
    </row>
    <row r="130" spans="8:15" x14ac:dyDescent="0.35">
      <c r="H130" s="91">
        <v>42893</v>
      </c>
      <c r="I130" s="82">
        <v>9110101</v>
      </c>
      <c r="J130" s="88" t="s">
        <v>175</v>
      </c>
      <c r="K130" s="74">
        <v>5000</v>
      </c>
      <c r="L130" s="74"/>
      <c r="M130" s="75"/>
      <c r="N130" s="75"/>
      <c r="O130" s="75"/>
    </row>
    <row r="131" spans="8:15" x14ac:dyDescent="0.35">
      <c r="H131" s="91">
        <v>42902</v>
      </c>
      <c r="I131" s="82">
        <v>112050101</v>
      </c>
      <c r="J131" s="88" t="s">
        <v>142</v>
      </c>
      <c r="K131" s="74"/>
      <c r="L131" s="74">
        <v>37600000</v>
      </c>
      <c r="M131" s="75"/>
      <c r="N131" s="75"/>
      <c r="O131" s="75"/>
    </row>
    <row r="132" spans="8:15" x14ac:dyDescent="0.35">
      <c r="H132" s="91">
        <v>42877</v>
      </c>
      <c r="I132" s="82">
        <v>1220401</v>
      </c>
      <c r="J132" s="88" t="s">
        <v>153</v>
      </c>
      <c r="K132" s="74">
        <v>5150000</v>
      </c>
      <c r="L132" s="74"/>
      <c r="M132" s="75"/>
      <c r="N132" s="75"/>
      <c r="O132" s="75"/>
    </row>
    <row r="133" spans="8:15" x14ac:dyDescent="0.35">
      <c r="H133" s="91">
        <v>42456</v>
      </c>
      <c r="I133" s="82">
        <v>7310101</v>
      </c>
      <c r="J133" s="88" t="s">
        <v>176</v>
      </c>
      <c r="K133" s="74">
        <v>1500000</v>
      </c>
      <c r="L133" s="74">
        <v>0</v>
      </c>
      <c r="M133" s="75"/>
      <c r="N133" s="75"/>
      <c r="O133" s="75"/>
    </row>
    <row r="134" spans="8:15" x14ac:dyDescent="0.35">
      <c r="H134" s="91">
        <v>42738</v>
      </c>
      <c r="I134" s="82">
        <v>111010600</v>
      </c>
      <c r="J134" s="88" t="s">
        <v>148</v>
      </c>
      <c r="K134" s="74"/>
      <c r="L134" s="74">
        <v>5700000</v>
      </c>
      <c r="M134" s="75"/>
      <c r="N134" s="75"/>
      <c r="O134" s="75"/>
    </row>
    <row r="135" spans="8:15" x14ac:dyDescent="0.35">
      <c r="H135" s="91">
        <v>42817</v>
      </c>
      <c r="I135" s="82">
        <v>111010500</v>
      </c>
      <c r="J135" s="88" t="s">
        <v>158</v>
      </c>
      <c r="K135" s="74"/>
      <c r="L135" s="74">
        <v>6100000</v>
      </c>
      <c r="M135" s="75"/>
      <c r="N135" s="75"/>
      <c r="O135" s="75"/>
    </row>
    <row r="136" spans="8:15" x14ac:dyDescent="0.35">
      <c r="H136" s="91">
        <v>42373</v>
      </c>
      <c r="I136" s="82">
        <v>111010200</v>
      </c>
      <c r="J136" s="88" t="s">
        <v>152</v>
      </c>
      <c r="K136" s="74">
        <v>0</v>
      </c>
      <c r="L136" s="74">
        <v>10000</v>
      </c>
      <c r="M136" s="75"/>
      <c r="N136" s="75"/>
      <c r="O136" s="75"/>
    </row>
    <row r="137" spans="8:15" x14ac:dyDescent="0.35">
      <c r="H137" s="91">
        <v>42898</v>
      </c>
      <c r="I137" s="82">
        <v>3120101</v>
      </c>
      <c r="J137" s="88" t="s">
        <v>140</v>
      </c>
      <c r="K137" s="74">
        <v>7000000</v>
      </c>
      <c r="L137" s="74"/>
      <c r="M137" s="75"/>
      <c r="N137" s="75"/>
      <c r="O137" s="75"/>
    </row>
    <row r="138" spans="8:15" ht="29" x14ac:dyDescent="0.35">
      <c r="H138" s="91">
        <v>42501</v>
      </c>
      <c r="I138" s="82">
        <v>7440201</v>
      </c>
      <c r="J138" s="88" t="s">
        <v>177</v>
      </c>
      <c r="K138" s="74">
        <v>345100</v>
      </c>
      <c r="L138" s="74"/>
      <c r="M138" s="75"/>
      <c r="N138" s="75"/>
      <c r="O138" s="75"/>
    </row>
    <row r="139" spans="8:15" x14ac:dyDescent="0.35">
      <c r="H139" s="91">
        <v>42758</v>
      </c>
      <c r="I139" s="82">
        <v>111010500</v>
      </c>
      <c r="J139" s="88" t="s">
        <v>158</v>
      </c>
      <c r="K139" s="74"/>
      <c r="L139" s="74">
        <v>6800000</v>
      </c>
      <c r="M139" s="75"/>
      <c r="N139" s="75"/>
      <c r="O139" s="75"/>
    </row>
    <row r="140" spans="8:15" x14ac:dyDescent="0.35">
      <c r="H140" s="91">
        <v>42857</v>
      </c>
      <c r="I140" s="82">
        <v>1510301</v>
      </c>
      <c r="J140" s="88" t="s">
        <v>178</v>
      </c>
      <c r="K140" s="74"/>
      <c r="L140" s="74">
        <v>52050000</v>
      </c>
      <c r="M140" s="75"/>
      <c r="N140" s="75"/>
      <c r="O140" s="75"/>
    </row>
    <row r="141" spans="8:15" x14ac:dyDescent="0.35">
      <c r="H141" s="91">
        <v>42392</v>
      </c>
      <c r="I141" s="82">
        <v>111010100</v>
      </c>
      <c r="J141" s="88" t="s">
        <v>145</v>
      </c>
      <c r="K141" s="74" t="s">
        <v>170</v>
      </c>
      <c r="L141" s="74">
        <v>28700</v>
      </c>
      <c r="M141" s="75"/>
      <c r="N141" s="75"/>
      <c r="O141" s="75"/>
    </row>
    <row r="142" spans="8:15" x14ac:dyDescent="0.35">
      <c r="H142" s="91">
        <v>42888</v>
      </c>
      <c r="I142" s="82">
        <v>111010400</v>
      </c>
      <c r="J142" s="88" t="s">
        <v>172</v>
      </c>
      <c r="K142" s="74">
        <v>72250000</v>
      </c>
      <c r="L142" s="74"/>
      <c r="M142" s="75"/>
      <c r="N142" s="75"/>
      <c r="O142" s="75"/>
    </row>
    <row r="143" spans="8:15" x14ac:dyDescent="0.35">
      <c r="H143" s="91">
        <v>42783</v>
      </c>
      <c r="I143" s="82">
        <v>6110201</v>
      </c>
      <c r="J143" s="88" t="s">
        <v>156</v>
      </c>
      <c r="K143" s="74"/>
      <c r="L143" s="74">
        <v>82000</v>
      </c>
      <c r="M143" s="75"/>
      <c r="N143" s="75"/>
      <c r="O143" s="75"/>
    </row>
    <row r="144" spans="8:15" x14ac:dyDescent="0.35">
      <c r="H144" s="91">
        <v>42754</v>
      </c>
      <c r="I144" s="82">
        <v>6110201</v>
      </c>
      <c r="J144" s="88" t="s">
        <v>156</v>
      </c>
      <c r="K144" s="74"/>
      <c r="L144" s="74">
        <v>69000</v>
      </c>
      <c r="M144" s="75"/>
      <c r="N144" s="75"/>
      <c r="O144" s="75"/>
    </row>
    <row r="145" spans="8:15" x14ac:dyDescent="0.35">
      <c r="H145" s="91">
        <v>42818</v>
      </c>
      <c r="I145" s="82">
        <v>6310101</v>
      </c>
      <c r="J145" s="88" t="s">
        <v>144</v>
      </c>
      <c r="K145" s="74"/>
      <c r="L145" s="74">
        <v>60000</v>
      </c>
      <c r="M145" s="75"/>
      <c r="N145" s="75"/>
      <c r="O145" s="75"/>
    </row>
    <row r="146" spans="8:15" x14ac:dyDescent="0.35">
      <c r="H146" s="91">
        <v>42718</v>
      </c>
      <c r="I146" s="82">
        <v>1220401</v>
      </c>
      <c r="J146" s="88" t="s">
        <v>153</v>
      </c>
      <c r="K146" s="74">
        <v>7000000</v>
      </c>
      <c r="L146" s="74"/>
      <c r="M146" s="75"/>
      <c r="N146" s="75"/>
      <c r="O146" s="75"/>
    </row>
    <row r="147" spans="8:15" x14ac:dyDescent="0.35">
      <c r="H147" s="91">
        <v>42380</v>
      </c>
      <c r="I147" s="82">
        <v>7420601</v>
      </c>
      <c r="J147" s="88" t="s">
        <v>155</v>
      </c>
      <c r="K147" s="74">
        <v>14000</v>
      </c>
      <c r="L147" s="74" t="s">
        <v>170</v>
      </c>
      <c r="M147" s="75"/>
      <c r="N147" s="75"/>
      <c r="O147" s="75"/>
    </row>
    <row r="148" spans="8:15" x14ac:dyDescent="0.35">
      <c r="H148" s="91">
        <v>42677</v>
      </c>
      <c r="I148" s="82">
        <v>112050101</v>
      </c>
      <c r="J148" s="88" t="s">
        <v>142</v>
      </c>
      <c r="K148" s="74">
        <v>7250000</v>
      </c>
      <c r="L148" s="74"/>
      <c r="M148" s="75"/>
      <c r="N148" s="75"/>
      <c r="O148" s="75"/>
    </row>
    <row r="149" spans="8:15" x14ac:dyDescent="0.35">
      <c r="H149" s="91">
        <v>42658</v>
      </c>
      <c r="I149" s="82">
        <v>6110201</v>
      </c>
      <c r="J149" s="88" t="s">
        <v>156</v>
      </c>
      <c r="K149" s="74">
        <v>0</v>
      </c>
      <c r="L149" s="74">
        <v>5851</v>
      </c>
      <c r="M149" s="75"/>
      <c r="N149" s="75"/>
      <c r="O149" s="75"/>
    </row>
    <row r="150" spans="8:15" x14ac:dyDescent="0.35">
      <c r="H150" s="91">
        <v>42733</v>
      </c>
      <c r="I150" s="82">
        <v>1220401</v>
      </c>
      <c r="J150" s="88" t="s">
        <v>153</v>
      </c>
      <c r="K150" s="74">
        <v>100000</v>
      </c>
      <c r="L150" s="74"/>
      <c r="M150" s="75"/>
      <c r="N150" s="75"/>
      <c r="O150" s="75"/>
    </row>
    <row r="151" spans="8:15" x14ac:dyDescent="0.35">
      <c r="H151" s="91">
        <v>42895</v>
      </c>
      <c r="I151" s="82">
        <v>1220401</v>
      </c>
      <c r="J151" s="88" t="s">
        <v>153</v>
      </c>
      <c r="K151" s="74">
        <v>6500000</v>
      </c>
      <c r="L151" s="74"/>
      <c r="M151" s="75"/>
      <c r="N151" s="75"/>
      <c r="O151" s="75"/>
    </row>
    <row r="152" spans="8:15" x14ac:dyDescent="0.35">
      <c r="H152" s="91">
        <v>42903</v>
      </c>
      <c r="I152" s="82">
        <v>1220401</v>
      </c>
      <c r="J152" s="88" t="s">
        <v>153</v>
      </c>
      <c r="K152" s="74">
        <v>6000000</v>
      </c>
      <c r="L152" s="74"/>
      <c r="M152" s="75"/>
      <c r="N152" s="75"/>
      <c r="O152" s="75"/>
    </row>
    <row r="153" spans="8:15" x14ac:dyDescent="0.35">
      <c r="H153" s="91">
        <v>42380</v>
      </c>
      <c r="I153" s="82">
        <v>7410701</v>
      </c>
      <c r="J153" s="88" t="s">
        <v>151</v>
      </c>
      <c r="K153" s="74">
        <v>18000</v>
      </c>
      <c r="L153" s="74" t="s">
        <v>170</v>
      </c>
      <c r="M153" s="75"/>
      <c r="N153" s="75"/>
      <c r="O153" s="75"/>
    </row>
    <row r="154" spans="8:15" x14ac:dyDescent="0.35">
      <c r="H154" s="91">
        <v>42773</v>
      </c>
      <c r="I154" s="82">
        <v>6110201</v>
      </c>
      <c r="J154" s="88" t="s">
        <v>156</v>
      </c>
      <c r="K154" s="74"/>
      <c r="L154" s="74">
        <v>152000</v>
      </c>
      <c r="M154" s="75"/>
      <c r="N154" s="75"/>
      <c r="O154" s="75"/>
    </row>
    <row r="155" spans="8:15" x14ac:dyDescent="0.35">
      <c r="H155" s="91">
        <v>42551</v>
      </c>
      <c r="I155" s="82">
        <v>9110201</v>
      </c>
      <c r="J155" s="88" t="s">
        <v>179</v>
      </c>
      <c r="K155" s="74">
        <v>25000</v>
      </c>
      <c r="L155" s="74"/>
      <c r="M155" s="75"/>
      <c r="N155" s="75"/>
      <c r="O155" s="75"/>
    </row>
    <row r="156" spans="8:15" x14ac:dyDescent="0.35">
      <c r="H156" s="91">
        <v>42700</v>
      </c>
      <c r="I156" s="82">
        <v>111010200</v>
      </c>
      <c r="J156" s="88" t="s">
        <v>152</v>
      </c>
      <c r="K156" s="74">
        <v>52782</v>
      </c>
      <c r="L156" s="74"/>
      <c r="M156" s="75"/>
      <c r="N156" s="75"/>
      <c r="O156" s="75"/>
    </row>
    <row r="157" spans="8:15" x14ac:dyDescent="0.35">
      <c r="H157" s="91">
        <v>42786</v>
      </c>
      <c r="I157" s="82">
        <v>7110101</v>
      </c>
      <c r="J157" s="88" t="s">
        <v>150</v>
      </c>
      <c r="K157" s="74">
        <v>26000000</v>
      </c>
      <c r="L157" s="74"/>
      <c r="M157" s="75"/>
      <c r="N157" s="75"/>
      <c r="O157" s="75"/>
    </row>
    <row r="158" spans="8:15" x14ac:dyDescent="0.35">
      <c r="H158" s="91">
        <v>42833</v>
      </c>
      <c r="I158" s="82">
        <v>1220401</v>
      </c>
      <c r="J158" s="88" t="s">
        <v>153</v>
      </c>
      <c r="K158" s="74">
        <v>4500000</v>
      </c>
      <c r="L158" s="74"/>
      <c r="M158" s="75"/>
      <c r="N158" s="75"/>
      <c r="O158" s="75"/>
    </row>
    <row r="159" spans="8:15" x14ac:dyDescent="0.35">
      <c r="H159" s="91">
        <v>42726</v>
      </c>
      <c r="I159" s="82">
        <v>111010500</v>
      </c>
      <c r="J159" s="88" t="s">
        <v>158</v>
      </c>
      <c r="K159" s="74"/>
      <c r="L159" s="74">
        <v>7000000</v>
      </c>
      <c r="M159" s="75"/>
      <c r="N159" s="75"/>
      <c r="O159" s="75"/>
    </row>
    <row r="160" spans="8:15" x14ac:dyDescent="0.35">
      <c r="H160" s="91">
        <v>42789</v>
      </c>
      <c r="I160" s="82">
        <v>111010200</v>
      </c>
      <c r="J160" s="88" t="s">
        <v>152</v>
      </c>
      <c r="K160" s="74">
        <v>375000</v>
      </c>
      <c r="L160" s="74"/>
      <c r="M160" s="75"/>
      <c r="N160" s="75"/>
      <c r="O160" s="75"/>
    </row>
    <row r="161" spans="8:15" x14ac:dyDescent="0.35">
      <c r="H161" s="91">
        <v>42691</v>
      </c>
      <c r="I161" s="82">
        <v>111010400</v>
      </c>
      <c r="J161" s="88" t="s">
        <v>172</v>
      </c>
      <c r="K161" s="74">
        <v>23350000</v>
      </c>
      <c r="L161" s="74"/>
      <c r="M161" s="75"/>
      <c r="N161" s="75"/>
      <c r="O161" s="75"/>
    </row>
    <row r="162" spans="8:15" x14ac:dyDescent="0.35">
      <c r="H162" s="91">
        <v>42893</v>
      </c>
      <c r="I162" s="82">
        <v>3120101</v>
      </c>
      <c r="J162" s="88" t="s">
        <v>140</v>
      </c>
      <c r="K162" s="74">
        <v>150000</v>
      </c>
      <c r="L162" s="74"/>
      <c r="M162" s="75"/>
      <c r="N162" s="75"/>
      <c r="O162" s="75"/>
    </row>
    <row r="163" spans="8:15" x14ac:dyDescent="0.35">
      <c r="H163" s="91">
        <v>42390</v>
      </c>
      <c r="I163" s="82">
        <v>7420601</v>
      </c>
      <c r="J163" s="88" t="s">
        <v>155</v>
      </c>
      <c r="K163" s="74">
        <v>14000</v>
      </c>
      <c r="L163" s="74" t="s">
        <v>170</v>
      </c>
      <c r="M163" s="75"/>
      <c r="N163" s="75"/>
      <c r="O163" s="75"/>
    </row>
    <row r="164" spans="8:15" x14ac:dyDescent="0.35">
      <c r="H164" s="91">
        <v>42772</v>
      </c>
      <c r="I164" s="82">
        <v>111010400</v>
      </c>
      <c r="J164" s="88" t="s">
        <v>172</v>
      </c>
      <c r="K164" s="74"/>
      <c r="L164" s="74">
        <v>6600000</v>
      </c>
      <c r="M164" s="75"/>
      <c r="N164" s="75"/>
      <c r="O164" s="75"/>
    </row>
    <row r="165" spans="8:15" x14ac:dyDescent="0.35">
      <c r="H165" s="91">
        <v>42517</v>
      </c>
      <c r="I165" s="82">
        <v>7410701</v>
      </c>
      <c r="J165" s="88" t="s">
        <v>151</v>
      </c>
      <c r="K165" s="74">
        <v>12330</v>
      </c>
      <c r="L165" s="74"/>
      <c r="M165" s="75"/>
      <c r="N165" s="75"/>
      <c r="O165" s="75"/>
    </row>
    <row r="166" spans="8:15" x14ac:dyDescent="0.35">
      <c r="H166" s="91">
        <v>42853</v>
      </c>
      <c r="I166" s="82">
        <v>112050101</v>
      </c>
      <c r="J166" s="88" t="s">
        <v>142</v>
      </c>
      <c r="K166" s="74"/>
      <c r="L166" s="74">
        <v>42050750</v>
      </c>
      <c r="M166" s="75"/>
      <c r="N166" s="75"/>
      <c r="O166" s="75"/>
    </row>
    <row r="167" spans="8:15" x14ac:dyDescent="0.35">
      <c r="H167" s="91">
        <v>42860</v>
      </c>
      <c r="I167" s="82">
        <v>1220401</v>
      </c>
      <c r="J167" s="88" t="s">
        <v>153</v>
      </c>
      <c r="K167" s="74">
        <v>2000000</v>
      </c>
      <c r="L167" s="74"/>
      <c r="M167" s="75"/>
      <c r="N167" s="75"/>
      <c r="O167" s="75"/>
    </row>
    <row r="168" spans="8:15" x14ac:dyDescent="0.35">
      <c r="H168" s="91">
        <v>42879</v>
      </c>
      <c r="I168" s="82">
        <v>3120101</v>
      </c>
      <c r="J168" s="88" t="s">
        <v>140</v>
      </c>
      <c r="K168" s="74">
        <v>5000000</v>
      </c>
      <c r="L168" s="74"/>
      <c r="M168" s="75"/>
      <c r="N168" s="75"/>
      <c r="O168" s="75"/>
    </row>
    <row r="169" spans="8:15" x14ac:dyDescent="0.35">
      <c r="H169" s="91">
        <v>42376</v>
      </c>
      <c r="I169" s="82">
        <v>2210401</v>
      </c>
      <c r="J169" s="88" t="s">
        <v>180</v>
      </c>
      <c r="K169" s="74">
        <v>5500000</v>
      </c>
      <c r="L169" s="74" t="s">
        <v>170</v>
      </c>
      <c r="M169" s="75"/>
      <c r="N169" s="75"/>
      <c r="O169" s="75"/>
    </row>
    <row r="170" spans="8:15" x14ac:dyDescent="0.35">
      <c r="H170" s="91">
        <v>42733</v>
      </c>
      <c r="I170" s="82">
        <v>1220401</v>
      </c>
      <c r="J170" s="88" t="s">
        <v>153</v>
      </c>
      <c r="K170" s="74">
        <v>7000000</v>
      </c>
      <c r="L170" s="74"/>
      <c r="M170" s="75"/>
      <c r="N170" s="75"/>
      <c r="O170" s="75"/>
    </row>
    <row r="171" spans="8:15" x14ac:dyDescent="0.35">
      <c r="H171" s="91">
        <v>42776</v>
      </c>
      <c r="I171" s="82">
        <v>6110201</v>
      </c>
      <c r="J171" s="88" t="s">
        <v>156</v>
      </c>
      <c r="K171" s="74"/>
      <c r="L171" s="74">
        <v>96000</v>
      </c>
      <c r="M171" s="75"/>
      <c r="N171" s="75"/>
      <c r="O171" s="75"/>
    </row>
    <row r="172" spans="8:15" x14ac:dyDescent="0.35">
      <c r="H172" s="91">
        <v>42818</v>
      </c>
      <c r="I172" s="82">
        <v>7420601</v>
      </c>
      <c r="J172" s="88" t="s">
        <v>155</v>
      </c>
      <c r="K172" s="74">
        <v>7000</v>
      </c>
      <c r="L172" s="74"/>
      <c r="M172" s="75"/>
      <c r="N172" s="75"/>
      <c r="O172" s="75"/>
    </row>
    <row r="173" spans="8:15" x14ac:dyDescent="0.35">
      <c r="H173" s="91">
        <v>42739</v>
      </c>
      <c r="I173" s="82">
        <v>112050102</v>
      </c>
      <c r="J173" s="88" t="s">
        <v>181</v>
      </c>
      <c r="K173" s="74"/>
      <c r="L173" s="74">
        <v>4072000</v>
      </c>
      <c r="M173" s="75"/>
      <c r="N173" s="75"/>
      <c r="O173" s="75"/>
    </row>
    <row r="174" spans="8:15" x14ac:dyDescent="0.35">
      <c r="H174" s="91">
        <v>42755</v>
      </c>
      <c r="I174" s="82">
        <v>112050101</v>
      </c>
      <c r="J174" s="88" t="s">
        <v>142</v>
      </c>
      <c r="K174" s="74">
        <v>10200000</v>
      </c>
      <c r="L174" s="74"/>
      <c r="M174" s="75"/>
      <c r="N174" s="75"/>
      <c r="O174" s="75"/>
    </row>
    <row r="175" spans="8:15" x14ac:dyDescent="0.35">
      <c r="H175" s="91">
        <v>42903</v>
      </c>
      <c r="I175" s="82">
        <v>111010500</v>
      </c>
      <c r="J175" s="88" t="s">
        <v>158</v>
      </c>
      <c r="K175" s="74"/>
      <c r="L175" s="74">
        <v>8000000</v>
      </c>
      <c r="M175" s="75"/>
      <c r="N175" s="75"/>
      <c r="O175" s="75"/>
    </row>
    <row r="176" spans="8:15" x14ac:dyDescent="0.35">
      <c r="H176" s="91">
        <v>42853</v>
      </c>
      <c r="I176" s="82">
        <v>3120101</v>
      </c>
      <c r="J176" s="88" t="s">
        <v>140</v>
      </c>
      <c r="K176" s="74">
        <v>7500000</v>
      </c>
      <c r="L176" s="74"/>
      <c r="M176" s="75"/>
      <c r="N176" s="75"/>
      <c r="O176" s="75"/>
    </row>
    <row r="177" spans="8:15" x14ac:dyDescent="0.35">
      <c r="H177" s="91">
        <v>42863</v>
      </c>
      <c r="I177" s="82">
        <v>1220401</v>
      </c>
      <c r="J177" s="88" t="s">
        <v>153</v>
      </c>
      <c r="K177" s="74"/>
      <c r="L177" s="74">
        <v>2800000</v>
      </c>
      <c r="M177" s="75"/>
      <c r="N177" s="75"/>
      <c r="O177" s="75"/>
    </row>
    <row r="178" spans="8:15" x14ac:dyDescent="0.35">
      <c r="H178" s="91">
        <v>42849</v>
      </c>
      <c r="I178" s="82">
        <v>3120101</v>
      </c>
      <c r="J178" s="88" t="s">
        <v>140</v>
      </c>
      <c r="K178" s="74">
        <v>7150000</v>
      </c>
      <c r="L178" s="74"/>
      <c r="M178" s="75"/>
      <c r="N178" s="75"/>
      <c r="O178" s="75"/>
    </row>
    <row r="179" spans="8:15" x14ac:dyDescent="0.35">
      <c r="H179" s="91">
        <v>42878</v>
      </c>
      <c r="I179" s="82">
        <v>1220401</v>
      </c>
      <c r="J179" s="88" t="s">
        <v>153</v>
      </c>
      <c r="K179" s="74"/>
      <c r="L179" s="74">
        <v>7750000</v>
      </c>
      <c r="M179" s="75"/>
      <c r="N179" s="75"/>
      <c r="O179" s="75"/>
    </row>
    <row r="180" spans="8:15" x14ac:dyDescent="0.35">
      <c r="H180" s="91">
        <v>42884</v>
      </c>
      <c r="I180" s="82">
        <v>1220101</v>
      </c>
      <c r="J180" s="88" t="s">
        <v>169</v>
      </c>
      <c r="K180" s="74"/>
      <c r="L180" s="74">
        <v>774000</v>
      </c>
      <c r="M180" s="75"/>
      <c r="N180" s="75"/>
      <c r="O180" s="75"/>
    </row>
    <row r="181" spans="8:15" x14ac:dyDescent="0.35">
      <c r="H181" s="91">
        <v>42855</v>
      </c>
      <c r="I181" s="82">
        <v>1510201</v>
      </c>
      <c r="J181" s="88" t="s">
        <v>163</v>
      </c>
      <c r="K181" s="74">
        <v>33900000</v>
      </c>
      <c r="L181" s="74"/>
      <c r="M181" s="75"/>
      <c r="N181" s="75"/>
      <c r="O181" s="75"/>
    </row>
    <row r="182" spans="8:15" x14ac:dyDescent="0.35">
      <c r="H182" s="91">
        <v>42870</v>
      </c>
      <c r="I182" s="82">
        <v>111010800</v>
      </c>
      <c r="J182" s="88" t="s">
        <v>182</v>
      </c>
      <c r="K182" s="74"/>
      <c r="L182" s="74">
        <v>7000000</v>
      </c>
      <c r="M182" s="75"/>
      <c r="N182" s="75"/>
      <c r="O182" s="75"/>
    </row>
    <row r="183" spans="8:15" x14ac:dyDescent="0.35">
      <c r="H183" s="91">
        <v>42585</v>
      </c>
      <c r="I183" s="82">
        <v>7420501</v>
      </c>
      <c r="J183" s="88" t="s">
        <v>183</v>
      </c>
      <c r="K183" s="74">
        <v>25000</v>
      </c>
      <c r="L183" s="74"/>
      <c r="M183" s="75"/>
      <c r="N183" s="75"/>
      <c r="O183" s="75"/>
    </row>
    <row r="184" spans="8:15" x14ac:dyDescent="0.35">
      <c r="H184" s="91">
        <v>42893</v>
      </c>
      <c r="I184" s="82">
        <v>3120101</v>
      </c>
      <c r="J184" s="88" t="s">
        <v>140</v>
      </c>
      <c r="K184" s="74">
        <v>5000000</v>
      </c>
      <c r="L184" s="74"/>
      <c r="M184" s="75"/>
      <c r="N184" s="75"/>
      <c r="O184" s="75"/>
    </row>
    <row r="185" spans="8:15" x14ac:dyDescent="0.35">
      <c r="H185" s="91">
        <v>42492</v>
      </c>
      <c r="I185" s="82">
        <v>8110401</v>
      </c>
      <c r="J185" s="88" t="s">
        <v>184</v>
      </c>
      <c r="K185" s="74"/>
      <c r="L185" s="74">
        <v>289000</v>
      </c>
      <c r="M185" s="75"/>
      <c r="N185" s="75"/>
      <c r="O185" s="75"/>
    </row>
    <row r="186" spans="8:15" ht="29" x14ac:dyDescent="0.35">
      <c r="H186" s="91">
        <v>42675</v>
      </c>
      <c r="I186" s="82">
        <v>1440401</v>
      </c>
      <c r="J186" s="88" t="s">
        <v>185</v>
      </c>
      <c r="K186" s="74">
        <v>154759</v>
      </c>
      <c r="L186" s="74"/>
      <c r="M186" s="75"/>
      <c r="N186" s="75"/>
      <c r="O186" s="75"/>
    </row>
    <row r="187" spans="8:15" x14ac:dyDescent="0.35">
      <c r="H187" s="91">
        <v>42741</v>
      </c>
      <c r="I187" s="82">
        <v>1320101</v>
      </c>
      <c r="J187" s="88" t="s">
        <v>146</v>
      </c>
      <c r="K187" s="74"/>
      <c r="L187" s="74">
        <v>23063</v>
      </c>
      <c r="M187" s="75"/>
      <c r="N187" s="75"/>
      <c r="O187" s="75"/>
    </row>
    <row r="188" spans="8:15" x14ac:dyDescent="0.35">
      <c r="H188" s="91">
        <v>42451</v>
      </c>
      <c r="I188" s="82">
        <v>7240101</v>
      </c>
      <c r="J188" s="88" t="s">
        <v>186</v>
      </c>
      <c r="K188" s="74">
        <v>297000</v>
      </c>
      <c r="L188" s="74"/>
      <c r="M188" s="75"/>
      <c r="N188" s="75"/>
      <c r="O188" s="75"/>
    </row>
    <row r="189" spans="8:15" x14ac:dyDescent="0.35">
      <c r="H189" s="91">
        <v>42753</v>
      </c>
      <c r="I189" s="82">
        <v>6110201</v>
      </c>
      <c r="J189" s="88" t="s">
        <v>156</v>
      </c>
      <c r="K189" s="74"/>
      <c r="L189" s="74">
        <v>53000</v>
      </c>
      <c r="M189" s="75"/>
      <c r="N189" s="75"/>
      <c r="O189" s="75"/>
    </row>
    <row r="190" spans="8:15" x14ac:dyDescent="0.35">
      <c r="H190" s="91">
        <v>42829</v>
      </c>
      <c r="I190" s="82">
        <v>6110201</v>
      </c>
      <c r="J190" s="88" t="s">
        <v>156</v>
      </c>
      <c r="K190" s="74"/>
      <c r="L190" s="74">
        <v>490000</v>
      </c>
      <c r="M190" s="75"/>
      <c r="N190" s="75"/>
      <c r="O190" s="75"/>
    </row>
    <row r="191" spans="8:15" x14ac:dyDescent="0.35">
      <c r="H191" s="91">
        <v>42517</v>
      </c>
      <c r="I191" s="82">
        <v>112050101</v>
      </c>
      <c r="J191" s="88" t="s">
        <v>142</v>
      </c>
      <c r="K191" s="74"/>
      <c r="L191" s="74">
        <v>2075000</v>
      </c>
      <c r="M191" s="75"/>
      <c r="N191" s="75"/>
      <c r="O191" s="75"/>
    </row>
    <row r="192" spans="8:15" x14ac:dyDescent="0.35">
      <c r="H192" s="91">
        <v>42833</v>
      </c>
      <c r="I192" s="82">
        <v>111010600</v>
      </c>
      <c r="J192" s="88" t="s">
        <v>148</v>
      </c>
      <c r="K192" s="74"/>
      <c r="L192" s="74">
        <v>200000</v>
      </c>
      <c r="M192" s="75"/>
      <c r="N192" s="75"/>
      <c r="O192" s="75"/>
    </row>
    <row r="193" spans="8:15" ht="29" x14ac:dyDescent="0.35">
      <c r="H193" s="91">
        <v>42790</v>
      </c>
      <c r="I193" s="82">
        <v>111010300</v>
      </c>
      <c r="J193" s="88" t="s">
        <v>149</v>
      </c>
      <c r="K193" s="74"/>
      <c r="L193" s="74">
        <v>4650000</v>
      </c>
      <c r="M193" s="75"/>
      <c r="N193" s="75"/>
      <c r="O193" s="75"/>
    </row>
    <row r="194" spans="8:15" x14ac:dyDescent="0.35">
      <c r="H194" s="91">
        <v>42608</v>
      </c>
      <c r="I194" s="82">
        <v>8110401</v>
      </c>
      <c r="J194" s="88" t="s">
        <v>184</v>
      </c>
      <c r="K194" s="74"/>
      <c r="L194" s="74">
        <v>500000</v>
      </c>
      <c r="M194" s="75"/>
      <c r="N194" s="75"/>
      <c r="O194" s="75"/>
    </row>
    <row r="195" spans="8:15" x14ac:dyDescent="0.35">
      <c r="H195" s="91">
        <v>42655</v>
      </c>
      <c r="I195" s="82">
        <v>111010200</v>
      </c>
      <c r="J195" s="88" t="s">
        <v>152</v>
      </c>
      <c r="K195" s="74">
        <v>333697</v>
      </c>
      <c r="L195" s="74">
        <v>0</v>
      </c>
      <c r="M195" s="75"/>
      <c r="N195" s="75"/>
      <c r="O195" s="75"/>
    </row>
    <row r="196" spans="8:15" x14ac:dyDescent="0.35">
      <c r="H196" s="91">
        <v>42882</v>
      </c>
      <c r="I196" s="82">
        <v>111010400</v>
      </c>
      <c r="J196" s="88" t="s">
        <v>172</v>
      </c>
      <c r="K196" s="74"/>
      <c r="L196" s="74">
        <v>4150000</v>
      </c>
      <c r="M196" s="75"/>
      <c r="N196" s="75"/>
      <c r="O196" s="75"/>
    </row>
    <row r="197" spans="8:15" x14ac:dyDescent="0.35">
      <c r="H197" s="91">
        <v>42437</v>
      </c>
      <c r="I197" s="82">
        <v>111010100</v>
      </c>
      <c r="J197" s="88" t="s">
        <v>145</v>
      </c>
      <c r="K197" s="74"/>
      <c r="L197" s="74">
        <v>37000</v>
      </c>
      <c r="M197" s="75"/>
      <c r="N197" s="75"/>
      <c r="O197" s="75"/>
    </row>
    <row r="198" spans="8:15" x14ac:dyDescent="0.35">
      <c r="H198" s="91">
        <v>42380</v>
      </c>
      <c r="I198" s="82">
        <v>7410701</v>
      </c>
      <c r="J198" s="88" t="s">
        <v>151</v>
      </c>
      <c r="K198" s="74">
        <v>13660</v>
      </c>
      <c r="L198" s="74" t="s">
        <v>170</v>
      </c>
      <c r="M198" s="75"/>
      <c r="N198" s="75"/>
      <c r="O198" s="75"/>
    </row>
    <row r="199" spans="8:15" x14ac:dyDescent="0.35">
      <c r="H199" s="91">
        <v>42642</v>
      </c>
      <c r="I199" s="82">
        <v>7420401</v>
      </c>
      <c r="J199" s="88" t="s">
        <v>187</v>
      </c>
      <c r="K199" s="74">
        <v>23200</v>
      </c>
      <c r="L199" s="74"/>
      <c r="M199" s="75"/>
      <c r="N199" s="75"/>
      <c r="O199" s="75"/>
    </row>
    <row r="200" spans="8:15" x14ac:dyDescent="0.35">
      <c r="H200" s="91">
        <v>42786</v>
      </c>
      <c r="I200" s="82">
        <v>111010500</v>
      </c>
      <c r="J200" s="88" t="s">
        <v>158</v>
      </c>
      <c r="K200" s="74"/>
      <c r="L200" s="74">
        <v>7200000</v>
      </c>
      <c r="M200" s="75"/>
      <c r="N200" s="75"/>
      <c r="O200" s="75"/>
    </row>
    <row r="201" spans="8:15" x14ac:dyDescent="0.35">
      <c r="H201" s="91">
        <v>42587</v>
      </c>
      <c r="I201" s="82">
        <v>7110101</v>
      </c>
      <c r="J201" s="88" t="s">
        <v>150</v>
      </c>
      <c r="K201" s="74">
        <v>31797</v>
      </c>
      <c r="L201" s="74"/>
      <c r="M201" s="75"/>
      <c r="N201" s="75"/>
      <c r="O201" s="75"/>
    </row>
    <row r="202" spans="8:15" x14ac:dyDescent="0.35">
      <c r="H202" s="91">
        <v>42706</v>
      </c>
      <c r="I202" s="82">
        <v>1210501</v>
      </c>
      <c r="J202" s="88" t="s">
        <v>162</v>
      </c>
      <c r="K202" s="74">
        <v>30000</v>
      </c>
      <c r="L202" s="74"/>
      <c r="M202" s="75"/>
      <c r="N202" s="75"/>
      <c r="O202" s="75"/>
    </row>
    <row r="203" spans="8:15" x14ac:dyDescent="0.35">
      <c r="H203" s="91">
        <v>42751</v>
      </c>
      <c r="I203" s="82">
        <v>112050101</v>
      </c>
      <c r="J203" s="88" t="s">
        <v>142</v>
      </c>
      <c r="K203" s="74">
        <v>21800000</v>
      </c>
      <c r="L203" s="74"/>
      <c r="M203" s="75"/>
      <c r="N203" s="75"/>
      <c r="O203" s="75"/>
    </row>
    <row r="204" spans="8:15" x14ac:dyDescent="0.35">
      <c r="H204" s="91">
        <v>42798</v>
      </c>
      <c r="I204" s="82">
        <v>1220401</v>
      </c>
      <c r="J204" s="88" t="s">
        <v>153</v>
      </c>
      <c r="K204" s="74">
        <v>5000000</v>
      </c>
      <c r="L204" s="74"/>
      <c r="M204" s="75"/>
      <c r="N204" s="75"/>
      <c r="O204" s="75"/>
    </row>
    <row r="205" spans="8:15" x14ac:dyDescent="0.35">
      <c r="H205" s="91">
        <v>42903</v>
      </c>
      <c r="I205" s="82">
        <v>1220401</v>
      </c>
      <c r="J205" s="88" t="s">
        <v>153</v>
      </c>
      <c r="K205" s="74"/>
      <c r="L205" s="74">
        <v>10000000</v>
      </c>
      <c r="M205" s="75"/>
      <c r="N205" s="75"/>
      <c r="O205" s="75"/>
    </row>
    <row r="206" spans="8:15" x14ac:dyDescent="0.35">
      <c r="H206" s="91">
        <v>42371</v>
      </c>
      <c r="I206" s="82">
        <v>2210401</v>
      </c>
      <c r="J206" s="88" t="s">
        <v>180</v>
      </c>
      <c r="K206" s="74">
        <v>4000000</v>
      </c>
      <c r="L206" s="74">
        <v>0</v>
      </c>
      <c r="M206" s="75"/>
      <c r="N206" s="75"/>
      <c r="O206" s="75"/>
    </row>
    <row r="207" spans="8:15" x14ac:dyDescent="0.35">
      <c r="H207" s="91">
        <v>42855</v>
      </c>
      <c r="I207" s="82">
        <v>1220401</v>
      </c>
      <c r="J207" s="88" t="s">
        <v>153</v>
      </c>
      <c r="K207" s="74"/>
      <c r="L207" s="74">
        <v>4800000</v>
      </c>
      <c r="M207" s="75"/>
      <c r="N207" s="75"/>
      <c r="O207" s="75"/>
    </row>
    <row r="208" spans="8:15" x14ac:dyDescent="0.35">
      <c r="H208" s="91">
        <v>42783</v>
      </c>
      <c r="I208" s="82">
        <v>7110101</v>
      </c>
      <c r="J208" s="88" t="s">
        <v>150</v>
      </c>
      <c r="K208" s="74">
        <v>25426</v>
      </c>
      <c r="L208" s="74"/>
      <c r="M208" s="75"/>
      <c r="N208" s="75"/>
      <c r="O208" s="75"/>
    </row>
    <row r="209" spans="8:15" x14ac:dyDescent="0.35">
      <c r="H209" s="91">
        <v>42805</v>
      </c>
      <c r="I209" s="82">
        <v>1220401</v>
      </c>
      <c r="J209" s="88" t="s">
        <v>153</v>
      </c>
      <c r="K209" s="74">
        <v>6000000</v>
      </c>
      <c r="L209" s="74"/>
      <c r="M209" s="75"/>
      <c r="N209" s="75"/>
      <c r="O209" s="75"/>
    </row>
    <row r="210" spans="8:15" x14ac:dyDescent="0.35">
      <c r="H210" s="91">
        <v>42851</v>
      </c>
      <c r="I210" s="82">
        <v>1220401</v>
      </c>
      <c r="J210" s="88" t="s">
        <v>153</v>
      </c>
      <c r="K210" s="74">
        <v>2250000</v>
      </c>
      <c r="L210" s="74"/>
      <c r="M210" s="75"/>
      <c r="N210" s="75"/>
      <c r="O210" s="75"/>
    </row>
    <row r="211" spans="8:15" x14ac:dyDescent="0.35">
      <c r="H211" s="91">
        <v>42633</v>
      </c>
      <c r="I211" s="82">
        <v>1220401</v>
      </c>
      <c r="J211" s="88" t="s">
        <v>153</v>
      </c>
      <c r="K211" s="74">
        <v>5000000</v>
      </c>
      <c r="L211" s="74"/>
      <c r="M211" s="75"/>
      <c r="N211" s="75"/>
      <c r="O211" s="75"/>
    </row>
    <row r="212" spans="8:15" x14ac:dyDescent="0.35">
      <c r="H212" s="91">
        <v>42907</v>
      </c>
      <c r="I212" s="82">
        <v>1220401</v>
      </c>
      <c r="J212" s="88" t="s">
        <v>153</v>
      </c>
      <c r="K212" s="74"/>
      <c r="L212" s="74">
        <v>6150000</v>
      </c>
      <c r="M212" s="75"/>
      <c r="N212" s="75"/>
      <c r="O212" s="75"/>
    </row>
    <row r="213" spans="8:15" x14ac:dyDescent="0.35">
      <c r="H213" s="91">
        <v>42395</v>
      </c>
      <c r="I213" s="82">
        <v>3120301</v>
      </c>
      <c r="J213" s="88" t="s">
        <v>188</v>
      </c>
      <c r="K213" s="74">
        <v>340000</v>
      </c>
      <c r="L213" s="74">
        <v>0</v>
      </c>
      <c r="M213" s="75"/>
      <c r="N213" s="75"/>
      <c r="O213" s="75"/>
    </row>
    <row r="214" spans="8:15" x14ac:dyDescent="0.35">
      <c r="H214" s="91">
        <v>42574</v>
      </c>
      <c r="I214" s="82">
        <v>6310101</v>
      </c>
      <c r="J214" s="88" t="s">
        <v>144</v>
      </c>
      <c r="K214" s="74"/>
      <c r="L214" s="74">
        <v>30000</v>
      </c>
      <c r="M214" s="75"/>
      <c r="N214" s="75"/>
      <c r="O214" s="75"/>
    </row>
    <row r="215" spans="8:15" x14ac:dyDescent="0.35">
      <c r="H215" s="91">
        <v>42810</v>
      </c>
      <c r="I215" s="82">
        <v>1320101</v>
      </c>
      <c r="J215" s="88" t="s">
        <v>146</v>
      </c>
      <c r="K215" s="74"/>
      <c r="L215" s="74">
        <v>33000</v>
      </c>
      <c r="M215" s="75"/>
      <c r="N215" s="75"/>
      <c r="O215" s="75"/>
    </row>
    <row r="216" spans="8:15" x14ac:dyDescent="0.35">
      <c r="H216" s="91">
        <v>42865</v>
      </c>
      <c r="I216" s="82">
        <v>7450201</v>
      </c>
      <c r="J216" s="88" t="s">
        <v>166</v>
      </c>
      <c r="K216" s="74">
        <v>50000</v>
      </c>
      <c r="L216" s="74"/>
      <c r="M216" s="75"/>
      <c r="N216" s="75"/>
      <c r="O216" s="75"/>
    </row>
    <row r="217" spans="8:15" x14ac:dyDescent="0.35">
      <c r="H217" s="91">
        <v>42859</v>
      </c>
      <c r="I217" s="82">
        <v>1220401</v>
      </c>
      <c r="J217" s="88" t="s">
        <v>153</v>
      </c>
      <c r="K217" s="74">
        <v>4500000</v>
      </c>
      <c r="L217" s="74"/>
      <c r="M217" s="75"/>
      <c r="N217" s="75"/>
      <c r="O217" s="75"/>
    </row>
    <row r="218" spans="8:15" x14ac:dyDescent="0.35">
      <c r="H218" s="91">
        <v>42906</v>
      </c>
      <c r="I218" s="82">
        <v>1220401</v>
      </c>
      <c r="J218" s="88" t="s">
        <v>153</v>
      </c>
      <c r="K218" s="74">
        <v>5000000</v>
      </c>
      <c r="L218" s="74"/>
      <c r="M218" s="75"/>
      <c r="N218" s="75"/>
      <c r="O218" s="75"/>
    </row>
    <row r="219" spans="8:15" x14ac:dyDescent="0.35">
      <c r="H219" s="91">
        <v>42758</v>
      </c>
      <c r="I219" s="82">
        <v>1310101</v>
      </c>
      <c r="J219" s="88" t="s">
        <v>165</v>
      </c>
      <c r="K219" s="74"/>
      <c r="L219" s="74">
        <v>24000000</v>
      </c>
      <c r="M219" s="75"/>
      <c r="N219" s="75"/>
      <c r="O219" s="75"/>
    </row>
    <row r="220" spans="8:15" x14ac:dyDescent="0.35">
      <c r="H220" s="91">
        <v>42896</v>
      </c>
      <c r="I220" s="82">
        <v>6310101</v>
      </c>
      <c r="J220" s="88" t="s">
        <v>144</v>
      </c>
      <c r="K220" s="74"/>
      <c r="L220" s="74">
        <v>32000</v>
      </c>
      <c r="M220" s="75"/>
      <c r="N220" s="75"/>
      <c r="O220" s="75"/>
    </row>
    <row r="221" spans="8:15" x14ac:dyDescent="0.35">
      <c r="H221" s="91">
        <v>42852</v>
      </c>
      <c r="I221" s="82">
        <v>1220401</v>
      </c>
      <c r="J221" s="88" t="s">
        <v>153</v>
      </c>
      <c r="K221" s="74">
        <v>3750000</v>
      </c>
      <c r="L221" s="74"/>
      <c r="M221" s="75"/>
      <c r="N221" s="75"/>
      <c r="O221" s="75"/>
    </row>
    <row r="222" spans="8:15" x14ac:dyDescent="0.35">
      <c r="H222" s="91">
        <v>42466</v>
      </c>
      <c r="I222" s="82">
        <v>7110101</v>
      </c>
      <c r="J222" s="88" t="s">
        <v>150</v>
      </c>
      <c r="K222" s="74">
        <v>6451</v>
      </c>
      <c r="L222" s="74"/>
      <c r="M222" s="75"/>
      <c r="N222" s="75"/>
      <c r="O222" s="75"/>
    </row>
    <row r="223" spans="8:15" x14ac:dyDescent="0.35">
      <c r="H223" s="91">
        <v>42891</v>
      </c>
      <c r="I223" s="82">
        <v>1220401</v>
      </c>
      <c r="J223" s="88" t="s">
        <v>153</v>
      </c>
      <c r="K223" s="74">
        <v>6500000</v>
      </c>
      <c r="L223" s="74"/>
      <c r="M223" s="75"/>
      <c r="N223" s="75"/>
      <c r="O223" s="75"/>
    </row>
    <row r="224" spans="8:15" x14ac:dyDescent="0.35">
      <c r="H224" s="91">
        <v>42886</v>
      </c>
      <c r="I224" s="82">
        <v>1220401</v>
      </c>
      <c r="J224" s="88" t="s">
        <v>153</v>
      </c>
      <c r="K224" s="74"/>
      <c r="L224" s="74">
        <v>3100000</v>
      </c>
      <c r="M224" s="75"/>
      <c r="N224" s="75"/>
      <c r="O224" s="75"/>
    </row>
    <row r="225" spans="8:15" ht="29" x14ac:dyDescent="0.35">
      <c r="H225" s="91">
        <v>42632</v>
      </c>
      <c r="I225" s="82">
        <v>111010300</v>
      </c>
      <c r="J225" s="88" t="s">
        <v>149</v>
      </c>
      <c r="K225" s="74"/>
      <c r="L225" s="74">
        <v>6650000</v>
      </c>
      <c r="M225" s="75"/>
      <c r="N225" s="75"/>
      <c r="O225" s="75"/>
    </row>
    <row r="226" spans="8:15" x14ac:dyDescent="0.35">
      <c r="H226" s="91">
        <v>42905</v>
      </c>
      <c r="I226" s="82">
        <v>1220401</v>
      </c>
      <c r="J226" s="88" t="s">
        <v>153</v>
      </c>
      <c r="K226" s="74">
        <v>5150000</v>
      </c>
      <c r="L226" s="74"/>
      <c r="M226" s="75"/>
      <c r="N226" s="75"/>
      <c r="O226" s="75"/>
    </row>
    <row r="227" spans="8:15" x14ac:dyDescent="0.35">
      <c r="H227" s="91">
        <v>42879</v>
      </c>
      <c r="I227" s="82">
        <v>3120101</v>
      </c>
      <c r="J227" s="88" t="s">
        <v>140</v>
      </c>
      <c r="K227" s="74"/>
      <c r="L227" s="74">
        <v>144700000</v>
      </c>
      <c r="M227" s="75"/>
      <c r="N227" s="75"/>
      <c r="O227" s="75"/>
    </row>
    <row r="228" spans="8:15" x14ac:dyDescent="0.35">
      <c r="H228" s="91">
        <v>42727</v>
      </c>
      <c r="I228" s="82">
        <v>1220401</v>
      </c>
      <c r="J228" s="88" t="s">
        <v>153</v>
      </c>
      <c r="K228" s="74">
        <v>2000000</v>
      </c>
      <c r="L228" s="74"/>
      <c r="M228" s="75"/>
      <c r="N228" s="75"/>
      <c r="O228" s="75"/>
    </row>
    <row r="229" spans="8:15" x14ac:dyDescent="0.35">
      <c r="H229" s="91">
        <v>42643</v>
      </c>
      <c r="I229" s="82">
        <v>6110201</v>
      </c>
      <c r="J229" s="88" t="s">
        <v>156</v>
      </c>
      <c r="K229" s="74"/>
      <c r="L229" s="74">
        <v>42636</v>
      </c>
      <c r="M229" s="75"/>
      <c r="N229" s="75"/>
      <c r="O229" s="75"/>
    </row>
    <row r="230" spans="8:15" x14ac:dyDescent="0.35">
      <c r="H230" s="91">
        <v>42895</v>
      </c>
      <c r="I230" s="82">
        <v>1320101</v>
      </c>
      <c r="J230" s="88" t="s">
        <v>146</v>
      </c>
      <c r="K230" s="74"/>
      <c r="L230" s="74">
        <v>25781.250033</v>
      </c>
      <c r="M230" s="75"/>
      <c r="N230" s="75"/>
      <c r="O230" s="75"/>
    </row>
    <row r="231" spans="8:15" x14ac:dyDescent="0.35">
      <c r="H231" s="91">
        <v>42854</v>
      </c>
      <c r="I231" s="82">
        <v>1220401</v>
      </c>
      <c r="J231" s="88" t="s">
        <v>153</v>
      </c>
      <c r="K231" s="74"/>
      <c r="L231" s="74">
        <v>3800000</v>
      </c>
      <c r="M231" s="75"/>
      <c r="N231" s="75"/>
      <c r="O231" s="75"/>
    </row>
    <row r="232" spans="8:15" x14ac:dyDescent="0.35">
      <c r="H232" s="91">
        <v>42885</v>
      </c>
      <c r="I232" s="82">
        <v>111010400</v>
      </c>
      <c r="J232" s="88" t="s">
        <v>172</v>
      </c>
      <c r="K232" s="74"/>
      <c r="L232" s="74">
        <v>3750000</v>
      </c>
      <c r="M232" s="75"/>
      <c r="N232" s="75"/>
      <c r="O232" s="75"/>
    </row>
    <row r="233" spans="8:15" x14ac:dyDescent="0.35">
      <c r="H233" s="91">
        <v>42396</v>
      </c>
      <c r="I233" s="82">
        <v>7420401</v>
      </c>
      <c r="J233" s="88" t="s">
        <v>187</v>
      </c>
      <c r="K233" s="74">
        <v>4800</v>
      </c>
      <c r="L233" s="74">
        <v>0</v>
      </c>
      <c r="M233" s="75"/>
      <c r="N233" s="75"/>
      <c r="O233" s="75"/>
    </row>
    <row r="234" spans="8:15" x14ac:dyDescent="0.35">
      <c r="H234" s="91">
        <v>42900</v>
      </c>
      <c r="I234" s="82">
        <v>1220401</v>
      </c>
      <c r="J234" s="88" t="s">
        <v>153</v>
      </c>
      <c r="K234" s="74"/>
      <c r="L234" s="74">
        <v>5150000</v>
      </c>
      <c r="M234" s="75"/>
      <c r="N234" s="75"/>
      <c r="O234" s="75"/>
    </row>
    <row r="235" spans="8:15" x14ac:dyDescent="0.35">
      <c r="H235" s="91">
        <v>42443</v>
      </c>
      <c r="I235" s="82">
        <v>112050101</v>
      </c>
      <c r="J235" s="88" t="s">
        <v>142</v>
      </c>
      <c r="K235" s="74">
        <v>60000000</v>
      </c>
      <c r="L235" s="74"/>
      <c r="M235" s="75"/>
      <c r="N235" s="75"/>
      <c r="O235" s="75"/>
    </row>
    <row r="236" spans="8:15" x14ac:dyDescent="0.35">
      <c r="H236" s="91">
        <v>42574</v>
      </c>
      <c r="I236" s="82">
        <v>7110101</v>
      </c>
      <c r="J236" s="88" t="s">
        <v>150</v>
      </c>
      <c r="K236" s="74">
        <v>31797</v>
      </c>
      <c r="L236" s="74"/>
      <c r="M236" s="75"/>
      <c r="N236" s="75"/>
      <c r="O236" s="75"/>
    </row>
    <row r="237" spans="8:15" x14ac:dyDescent="0.35">
      <c r="H237" s="91">
        <v>42789</v>
      </c>
      <c r="I237" s="82">
        <v>111010600</v>
      </c>
      <c r="J237" s="88" t="s">
        <v>148</v>
      </c>
      <c r="K237" s="74">
        <v>31000000</v>
      </c>
      <c r="L237" s="74"/>
      <c r="M237" s="75"/>
      <c r="N237" s="75"/>
      <c r="O237" s="75"/>
    </row>
    <row r="238" spans="8:15" x14ac:dyDescent="0.35">
      <c r="H238" s="91">
        <v>42622</v>
      </c>
      <c r="I238" s="82">
        <v>6110101</v>
      </c>
      <c r="J238" s="88" t="s">
        <v>189</v>
      </c>
      <c r="K238" s="74"/>
      <c r="L238" s="74">
        <v>34800000</v>
      </c>
      <c r="M238" s="75"/>
      <c r="N238" s="75"/>
      <c r="O238" s="75"/>
    </row>
    <row r="239" spans="8:15" x14ac:dyDescent="0.35">
      <c r="H239" s="91">
        <v>42522</v>
      </c>
      <c r="I239" s="82">
        <v>6110201</v>
      </c>
      <c r="J239" s="88" t="s">
        <v>156</v>
      </c>
      <c r="K239" s="74"/>
      <c r="L239" s="74">
        <v>40000</v>
      </c>
      <c r="M239" s="75"/>
      <c r="N239" s="75"/>
      <c r="O239" s="75"/>
    </row>
    <row r="240" spans="8:15" x14ac:dyDescent="0.35">
      <c r="H240" s="91">
        <v>42825</v>
      </c>
      <c r="I240" s="82">
        <v>111010500</v>
      </c>
      <c r="J240" s="88" t="s">
        <v>158</v>
      </c>
      <c r="K240" s="74"/>
      <c r="L240" s="74">
        <v>6100000</v>
      </c>
      <c r="M240" s="75"/>
      <c r="N240" s="75"/>
      <c r="O240" s="75"/>
    </row>
    <row r="241" spans="8:15" x14ac:dyDescent="0.35">
      <c r="H241" s="91">
        <v>42553</v>
      </c>
      <c r="I241" s="82">
        <v>112050102</v>
      </c>
      <c r="J241" s="88" t="s">
        <v>181</v>
      </c>
      <c r="K241" s="74">
        <v>3000000</v>
      </c>
      <c r="L241" s="74"/>
      <c r="M241" s="75"/>
      <c r="N241" s="75"/>
      <c r="O241" s="75"/>
    </row>
    <row r="242" spans="8:15" x14ac:dyDescent="0.35">
      <c r="H242" s="91">
        <v>42663</v>
      </c>
      <c r="I242" s="82">
        <v>9110101</v>
      </c>
      <c r="J242" s="88" t="s">
        <v>175</v>
      </c>
      <c r="K242" s="74">
        <v>3611</v>
      </c>
      <c r="L242" s="74">
        <v>0</v>
      </c>
      <c r="M242" s="75"/>
      <c r="N242" s="75"/>
      <c r="O242" s="75"/>
    </row>
    <row r="243" spans="8:15" ht="29" x14ac:dyDescent="0.35">
      <c r="H243" s="91">
        <v>42794</v>
      </c>
      <c r="I243" s="82">
        <v>7480301</v>
      </c>
      <c r="J243" s="88" t="s">
        <v>173</v>
      </c>
      <c r="K243" s="74">
        <v>30000</v>
      </c>
      <c r="L243" s="74"/>
      <c r="M243" s="75"/>
      <c r="N243" s="75"/>
      <c r="O243" s="75"/>
    </row>
    <row r="244" spans="8:15" x14ac:dyDescent="0.35">
      <c r="H244" s="91">
        <v>42732</v>
      </c>
      <c r="I244" s="82">
        <v>1220401</v>
      </c>
      <c r="J244" s="88" t="s">
        <v>153</v>
      </c>
      <c r="K244" s="74">
        <v>5100000</v>
      </c>
      <c r="L244" s="74"/>
      <c r="M244" s="75"/>
      <c r="N244" s="75"/>
      <c r="O244" s="75"/>
    </row>
    <row r="245" spans="8:15" x14ac:dyDescent="0.35">
      <c r="H245" s="91">
        <v>42473</v>
      </c>
      <c r="I245" s="82">
        <v>7420501</v>
      </c>
      <c r="J245" s="88" t="s">
        <v>183</v>
      </c>
      <c r="K245" s="74">
        <v>2500</v>
      </c>
      <c r="L245" s="74"/>
      <c r="M245" s="75"/>
      <c r="N245" s="75"/>
      <c r="O245" s="75"/>
    </row>
    <row r="246" spans="8:15" x14ac:dyDescent="0.35">
      <c r="H246" s="91">
        <v>42717</v>
      </c>
      <c r="I246" s="82">
        <v>111010200</v>
      </c>
      <c r="J246" s="88" t="s">
        <v>152</v>
      </c>
      <c r="K246" s="74">
        <v>70000</v>
      </c>
      <c r="L246" s="74"/>
      <c r="M246" s="75"/>
      <c r="N246" s="75"/>
      <c r="O246" s="75"/>
    </row>
    <row r="247" spans="8:15" ht="29" x14ac:dyDescent="0.35">
      <c r="H247" s="91">
        <v>42380</v>
      </c>
      <c r="I247" s="82">
        <v>7440201</v>
      </c>
      <c r="J247" s="88" t="s">
        <v>177</v>
      </c>
      <c r="K247" s="74">
        <v>3500</v>
      </c>
      <c r="L247" s="74" t="s">
        <v>170</v>
      </c>
      <c r="M247" s="75"/>
      <c r="N247" s="75"/>
      <c r="O247" s="75"/>
    </row>
    <row r="248" spans="8:15" x14ac:dyDescent="0.35">
      <c r="H248" s="91">
        <v>42855</v>
      </c>
      <c r="I248" s="82">
        <v>7310101</v>
      </c>
      <c r="J248" s="88" t="s">
        <v>176</v>
      </c>
      <c r="K248" s="74">
        <v>1200000</v>
      </c>
      <c r="L248" s="74"/>
      <c r="M248" s="75"/>
      <c r="N248" s="75"/>
      <c r="O248" s="75"/>
    </row>
    <row r="249" spans="8:15" x14ac:dyDescent="0.35">
      <c r="H249" s="91">
        <v>42816</v>
      </c>
      <c r="I249" s="82">
        <v>7110401</v>
      </c>
      <c r="J249" s="88" t="s">
        <v>190</v>
      </c>
      <c r="K249" s="74">
        <v>7985500</v>
      </c>
      <c r="L249" s="74"/>
      <c r="M249" s="75"/>
      <c r="N249" s="75"/>
      <c r="O249" s="75"/>
    </row>
    <row r="250" spans="8:15" x14ac:dyDescent="0.35">
      <c r="H250" s="91">
        <v>42853</v>
      </c>
      <c r="I250" s="82">
        <v>1220401</v>
      </c>
      <c r="J250" s="88" t="s">
        <v>153</v>
      </c>
      <c r="K250" s="74">
        <v>4750000</v>
      </c>
      <c r="L250" s="74"/>
      <c r="M250" s="75"/>
      <c r="N250" s="75"/>
      <c r="O250" s="75"/>
    </row>
    <row r="251" spans="8:15" x14ac:dyDescent="0.35">
      <c r="H251" s="91">
        <v>42387</v>
      </c>
      <c r="I251" s="82">
        <v>6110201</v>
      </c>
      <c r="J251" s="88" t="s">
        <v>156</v>
      </c>
      <c r="K251" s="74">
        <v>0</v>
      </c>
      <c r="L251" s="74">
        <v>254163</v>
      </c>
      <c r="M251" s="75"/>
      <c r="N251" s="75"/>
      <c r="O251" s="75"/>
    </row>
    <row r="252" spans="8:15" x14ac:dyDescent="0.35">
      <c r="H252" s="91">
        <v>42702</v>
      </c>
      <c r="I252" s="82">
        <v>9110101</v>
      </c>
      <c r="J252" s="88" t="s">
        <v>175</v>
      </c>
      <c r="K252" s="74">
        <v>5000</v>
      </c>
      <c r="L252" s="74"/>
      <c r="M252" s="75"/>
      <c r="N252" s="75"/>
      <c r="O252" s="75"/>
    </row>
    <row r="253" spans="8:15" x14ac:dyDescent="0.35">
      <c r="H253" s="91">
        <v>42718</v>
      </c>
      <c r="I253" s="82">
        <v>111010500</v>
      </c>
      <c r="J253" s="88" t="s">
        <v>158</v>
      </c>
      <c r="K253" s="74"/>
      <c r="L253" s="74">
        <v>4000000</v>
      </c>
      <c r="M253" s="75"/>
      <c r="N253" s="75"/>
      <c r="O253" s="75"/>
    </row>
    <row r="254" spans="8:15" ht="29" x14ac:dyDescent="0.35">
      <c r="H254" s="91">
        <v>42735</v>
      </c>
      <c r="I254" s="82">
        <v>2220301</v>
      </c>
      <c r="J254" s="88" t="s">
        <v>147</v>
      </c>
      <c r="K254" s="74"/>
      <c r="L254" s="74">
        <v>19167</v>
      </c>
      <c r="M254" s="75"/>
      <c r="N254" s="75"/>
      <c r="O254" s="75"/>
    </row>
    <row r="255" spans="8:15" x14ac:dyDescent="0.35">
      <c r="H255" s="91">
        <v>42907</v>
      </c>
      <c r="I255" s="82">
        <v>111010600</v>
      </c>
      <c r="J255" s="88" t="s">
        <v>148</v>
      </c>
      <c r="K255" s="74"/>
      <c r="L255" s="74">
        <v>100000</v>
      </c>
      <c r="M255" s="75"/>
      <c r="N255" s="75"/>
      <c r="O255" s="75"/>
    </row>
    <row r="256" spans="8:15" x14ac:dyDescent="0.35">
      <c r="H256" s="91">
        <v>42815</v>
      </c>
      <c r="I256" s="82">
        <v>1220401</v>
      </c>
      <c r="J256" s="88" t="s">
        <v>153</v>
      </c>
      <c r="K256" s="74">
        <v>3650000</v>
      </c>
      <c r="L256" s="74"/>
      <c r="M256" s="75"/>
      <c r="N256" s="75"/>
      <c r="O256" s="75"/>
    </row>
    <row r="257" spans="8:15" x14ac:dyDescent="0.35">
      <c r="H257" s="91">
        <v>42536</v>
      </c>
      <c r="I257" s="82">
        <v>111010200</v>
      </c>
      <c r="J257" s="88" t="s">
        <v>152</v>
      </c>
      <c r="K257" s="74">
        <v>80204</v>
      </c>
      <c r="L257" s="74"/>
      <c r="M257" s="75"/>
      <c r="N257" s="75"/>
      <c r="O257" s="75"/>
    </row>
    <row r="258" spans="8:15" x14ac:dyDescent="0.35">
      <c r="H258" s="91">
        <v>42814</v>
      </c>
      <c r="I258" s="82">
        <v>3120101</v>
      </c>
      <c r="J258" s="88" t="s">
        <v>140</v>
      </c>
      <c r="K258" s="74" t="s">
        <v>191</v>
      </c>
      <c r="L258" s="74">
        <v>159545000</v>
      </c>
      <c r="M258" s="75"/>
      <c r="N258" s="75"/>
      <c r="O258" s="75"/>
    </row>
    <row r="259" spans="8:15" x14ac:dyDescent="0.35">
      <c r="H259" s="91">
        <v>42870</v>
      </c>
      <c r="I259" s="82">
        <v>3120101</v>
      </c>
      <c r="J259" s="88" t="s">
        <v>140</v>
      </c>
      <c r="K259" s="74"/>
      <c r="L259" s="74">
        <v>169950000</v>
      </c>
      <c r="M259" s="75"/>
      <c r="N259" s="75"/>
      <c r="O259" s="75"/>
    </row>
    <row r="260" spans="8:15" x14ac:dyDescent="0.35">
      <c r="H260" s="91">
        <v>42872</v>
      </c>
      <c r="I260" s="82">
        <v>3120101</v>
      </c>
      <c r="J260" s="88" t="s">
        <v>140</v>
      </c>
      <c r="K260" s="74">
        <v>7800000</v>
      </c>
      <c r="L260" s="74"/>
      <c r="M260" s="75"/>
      <c r="N260" s="75"/>
      <c r="O260" s="75"/>
    </row>
    <row r="261" spans="8:15" x14ac:dyDescent="0.35">
      <c r="H261" s="91">
        <v>42870</v>
      </c>
      <c r="I261" s="82">
        <v>3310201</v>
      </c>
      <c r="J261" s="88" t="s">
        <v>161</v>
      </c>
      <c r="K261" s="74"/>
      <c r="L261" s="74">
        <v>300000</v>
      </c>
      <c r="M261" s="75"/>
      <c r="N261" s="75"/>
      <c r="O261" s="75"/>
    </row>
    <row r="262" spans="8:15" x14ac:dyDescent="0.35">
      <c r="H262" s="91">
        <v>42786</v>
      </c>
      <c r="I262" s="82">
        <v>1220401</v>
      </c>
      <c r="J262" s="88" t="s">
        <v>153</v>
      </c>
      <c r="K262" s="74">
        <v>4100000</v>
      </c>
      <c r="L262" s="74"/>
      <c r="M262" s="75"/>
      <c r="N262" s="75"/>
      <c r="O262" s="75"/>
    </row>
    <row r="263" spans="8:15" x14ac:dyDescent="0.35">
      <c r="H263" s="91">
        <v>42851</v>
      </c>
      <c r="I263" s="82">
        <v>112050102</v>
      </c>
      <c r="J263" s="88" t="s">
        <v>181</v>
      </c>
      <c r="K263" s="74">
        <v>17000000</v>
      </c>
      <c r="L263" s="74"/>
      <c r="M263" s="75"/>
      <c r="N263" s="75"/>
      <c r="O263" s="75"/>
    </row>
    <row r="264" spans="8:15" x14ac:dyDescent="0.35">
      <c r="H264" s="91">
        <v>42608</v>
      </c>
      <c r="I264" s="82">
        <v>6110201</v>
      </c>
      <c r="J264" s="88" t="s">
        <v>156</v>
      </c>
      <c r="K264" s="74"/>
      <c r="L264" s="74">
        <v>40777</v>
      </c>
      <c r="M264" s="75"/>
      <c r="N264" s="75"/>
      <c r="O264" s="75"/>
    </row>
    <row r="265" spans="8:15" x14ac:dyDescent="0.35">
      <c r="H265" s="91">
        <v>42797</v>
      </c>
      <c r="I265" s="82">
        <v>112050102</v>
      </c>
      <c r="J265" s="88" t="s">
        <v>181</v>
      </c>
      <c r="K265" s="74">
        <v>500000</v>
      </c>
      <c r="L265" s="74"/>
      <c r="M265" s="75"/>
      <c r="N265" s="75"/>
      <c r="O265" s="75"/>
    </row>
    <row r="266" spans="8:15" x14ac:dyDescent="0.35">
      <c r="H266" s="91">
        <v>42783</v>
      </c>
      <c r="I266" s="82">
        <v>1320101</v>
      </c>
      <c r="J266" s="88" t="s">
        <v>146</v>
      </c>
      <c r="K266" s="74"/>
      <c r="L266" s="74">
        <v>48450</v>
      </c>
      <c r="M266" s="75"/>
      <c r="N266" s="75"/>
      <c r="O266" s="75"/>
    </row>
    <row r="267" spans="8:15" x14ac:dyDescent="0.35">
      <c r="H267" s="91">
        <v>42646</v>
      </c>
      <c r="I267" s="82">
        <v>111010200</v>
      </c>
      <c r="J267" s="88" t="s">
        <v>152</v>
      </c>
      <c r="K267" s="74">
        <v>19951</v>
      </c>
      <c r="L267" s="74">
        <v>0</v>
      </c>
      <c r="M267" s="75"/>
      <c r="N267" s="75"/>
      <c r="O267" s="75"/>
    </row>
    <row r="268" spans="8:15" x14ac:dyDescent="0.35">
      <c r="H268" s="91">
        <v>42516</v>
      </c>
      <c r="I268" s="82">
        <v>6110201</v>
      </c>
      <c r="J268" s="88" t="s">
        <v>156</v>
      </c>
      <c r="K268" s="74"/>
      <c r="L268" s="74">
        <v>189920</v>
      </c>
      <c r="M268" s="75"/>
      <c r="N268" s="75"/>
      <c r="O268" s="75"/>
    </row>
    <row r="269" spans="8:15" x14ac:dyDescent="0.35">
      <c r="H269" s="91">
        <v>42782</v>
      </c>
      <c r="I269" s="82">
        <v>6110201</v>
      </c>
      <c r="J269" s="88" t="s">
        <v>156</v>
      </c>
      <c r="K269" s="74"/>
      <c r="L269" s="74">
        <v>54000</v>
      </c>
      <c r="M269" s="75"/>
      <c r="N269" s="75"/>
      <c r="O269" s="75"/>
    </row>
    <row r="270" spans="8:15" x14ac:dyDescent="0.35">
      <c r="H270" s="91">
        <v>42900</v>
      </c>
      <c r="I270" s="82">
        <v>7110401</v>
      </c>
      <c r="J270" s="88" t="s">
        <v>190</v>
      </c>
      <c r="K270" s="74">
        <v>2681000</v>
      </c>
      <c r="L270" s="74"/>
      <c r="M270" s="75"/>
      <c r="N270" s="75"/>
      <c r="O270" s="75"/>
    </row>
    <row r="271" spans="8:15" x14ac:dyDescent="0.35">
      <c r="H271" s="91">
        <v>42864</v>
      </c>
      <c r="I271" s="82">
        <v>1510301</v>
      </c>
      <c r="J271" s="88" t="s">
        <v>178</v>
      </c>
      <c r="K271" s="74"/>
      <c r="L271" s="74">
        <v>8750000</v>
      </c>
      <c r="M271" s="75"/>
      <c r="N271" s="75"/>
      <c r="O271" s="75"/>
    </row>
    <row r="272" spans="8:15" x14ac:dyDescent="0.35">
      <c r="H272" s="91">
        <v>42873</v>
      </c>
      <c r="I272" s="82">
        <v>112050101</v>
      </c>
      <c r="J272" s="88" t="s">
        <v>142</v>
      </c>
      <c r="K272" s="74"/>
      <c r="L272" s="74">
        <v>42250000</v>
      </c>
      <c r="M272" s="75"/>
      <c r="N272" s="75"/>
      <c r="O272" s="75"/>
    </row>
    <row r="273" spans="8:15" x14ac:dyDescent="0.35">
      <c r="H273" s="91">
        <v>42779</v>
      </c>
      <c r="I273" s="82">
        <v>6110201</v>
      </c>
      <c r="J273" s="88" t="s">
        <v>156</v>
      </c>
      <c r="K273" s="74"/>
      <c r="L273" s="74">
        <v>40000</v>
      </c>
      <c r="M273" s="75"/>
      <c r="N273" s="75"/>
      <c r="O273" s="75"/>
    </row>
    <row r="274" spans="8:15" x14ac:dyDescent="0.35">
      <c r="H274" s="91">
        <v>42807</v>
      </c>
      <c r="I274" s="82">
        <v>111010100</v>
      </c>
      <c r="J274" s="88" t="s">
        <v>145</v>
      </c>
      <c r="K274" s="74"/>
      <c r="L274" s="74">
        <v>160000</v>
      </c>
      <c r="M274" s="75"/>
      <c r="N274" s="75"/>
      <c r="O274" s="75"/>
    </row>
    <row r="275" spans="8:15" x14ac:dyDescent="0.35">
      <c r="H275" s="91">
        <v>42893</v>
      </c>
      <c r="I275" s="82">
        <v>111010100</v>
      </c>
      <c r="J275" s="88" t="s">
        <v>145</v>
      </c>
      <c r="K275" s="74"/>
      <c r="L275" s="74">
        <v>100000</v>
      </c>
      <c r="M275" s="75"/>
      <c r="N275" s="75"/>
      <c r="O275" s="75"/>
    </row>
    <row r="276" spans="8:15" x14ac:dyDescent="0.35">
      <c r="H276" s="91">
        <v>42829</v>
      </c>
      <c r="I276" s="82">
        <v>111010500</v>
      </c>
      <c r="J276" s="88" t="s">
        <v>158</v>
      </c>
      <c r="K276" s="74">
        <v>37224544</v>
      </c>
      <c r="L276" s="74"/>
      <c r="M276" s="75"/>
      <c r="N276" s="75"/>
      <c r="O276" s="75"/>
    </row>
    <row r="277" spans="8:15" x14ac:dyDescent="0.35">
      <c r="H277" s="91">
        <v>42842</v>
      </c>
      <c r="I277" s="82">
        <v>3120101</v>
      </c>
      <c r="J277" s="88" t="s">
        <v>140</v>
      </c>
      <c r="K277" s="74">
        <v>8000000</v>
      </c>
      <c r="L277" s="74"/>
      <c r="M277" s="75"/>
      <c r="N277" s="75"/>
      <c r="O277" s="75"/>
    </row>
    <row r="278" spans="8:15" x14ac:dyDescent="0.35">
      <c r="H278" s="91">
        <v>42394</v>
      </c>
      <c r="I278" s="82">
        <v>111010200</v>
      </c>
      <c r="J278" s="88" t="s">
        <v>152</v>
      </c>
      <c r="K278" s="74">
        <v>50000</v>
      </c>
      <c r="L278" s="74">
        <v>0</v>
      </c>
      <c r="M278" s="75"/>
      <c r="N278" s="75"/>
      <c r="O278" s="75"/>
    </row>
    <row r="279" spans="8:15" x14ac:dyDescent="0.35">
      <c r="H279" s="91">
        <v>42416</v>
      </c>
      <c r="I279" s="82">
        <v>3120201</v>
      </c>
      <c r="J279" s="88" t="s">
        <v>192</v>
      </c>
      <c r="K279" s="74"/>
      <c r="L279" s="74">
        <v>575000000</v>
      </c>
      <c r="M279" s="75"/>
      <c r="N279" s="75"/>
      <c r="O279" s="75"/>
    </row>
    <row r="280" spans="8:15" x14ac:dyDescent="0.35">
      <c r="H280" s="91">
        <v>42842</v>
      </c>
      <c r="I280" s="82">
        <v>1220401</v>
      </c>
      <c r="J280" s="88" t="s">
        <v>153</v>
      </c>
      <c r="K280" s="74"/>
      <c r="L280" s="74">
        <v>8100000</v>
      </c>
      <c r="M280" s="75"/>
      <c r="N280" s="75"/>
      <c r="O280" s="75"/>
    </row>
    <row r="281" spans="8:15" x14ac:dyDescent="0.35">
      <c r="H281" s="91">
        <v>42458</v>
      </c>
      <c r="I281" s="82">
        <v>1220101</v>
      </c>
      <c r="J281" s="88" t="s">
        <v>169</v>
      </c>
      <c r="K281" s="74"/>
      <c r="L281" s="74">
        <v>32400</v>
      </c>
      <c r="M281" s="75"/>
      <c r="N281" s="75"/>
      <c r="O281" s="75"/>
    </row>
    <row r="282" spans="8:15" x14ac:dyDescent="0.35">
      <c r="H282" s="91">
        <v>42735</v>
      </c>
      <c r="I282" s="82">
        <v>111010600</v>
      </c>
      <c r="J282" s="88" t="s">
        <v>148</v>
      </c>
      <c r="K282" s="74"/>
      <c r="L282" s="74">
        <v>10000</v>
      </c>
      <c r="M282" s="75"/>
      <c r="N282" s="75"/>
      <c r="O282" s="75"/>
    </row>
    <row r="283" spans="8:15" x14ac:dyDescent="0.35">
      <c r="H283" s="91">
        <v>42885</v>
      </c>
      <c r="I283" s="82">
        <v>7420101</v>
      </c>
      <c r="J283" s="88" t="s">
        <v>141</v>
      </c>
      <c r="K283" s="74">
        <v>150000</v>
      </c>
      <c r="L283" s="74"/>
      <c r="M283" s="75"/>
      <c r="N283" s="75"/>
      <c r="O283" s="75"/>
    </row>
    <row r="284" spans="8:15" x14ac:dyDescent="0.35">
      <c r="H284" s="91">
        <v>42719</v>
      </c>
      <c r="I284" s="82">
        <v>1220401</v>
      </c>
      <c r="J284" s="88" t="s">
        <v>153</v>
      </c>
      <c r="K284" s="74">
        <v>1600000</v>
      </c>
      <c r="L284" s="74"/>
      <c r="M284" s="75"/>
      <c r="N284" s="75"/>
      <c r="O284" s="75"/>
    </row>
    <row r="285" spans="8:15" x14ac:dyDescent="0.35">
      <c r="H285" s="91">
        <v>42450</v>
      </c>
      <c r="I285" s="82">
        <v>7110101</v>
      </c>
      <c r="J285" s="88" t="s">
        <v>150</v>
      </c>
      <c r="K285" s="74">
        <v>30191</v>
      </c>
      <c r="L285" s="74"/>
      <c r="M285" s="75"/>
      <c r="N285" s="75"/>
      <c r="O285" s="75"/>
    </row>
    <row r="286" spans="8:15" x14ac:dyDescent="0.35">
      <c r="H286" s="91">
        <v>42851</v>
      </c>
      <c r="I286" s="82">
        <v>1510101</v>
      </c>
      <c r="J286" s="88" t="s">
        <v>193</v>
      </c>
      <c r="K286" s="74"/>
      <c r="L286" s="74">
        <v>17000000</v>
      </c>
      <c r="M286" s="75"/>
      <c r="N286" s="75"/>
      <c r="O286" s="75"/>
    </row>
    <row r="287" spans="8:15" x14ac:dyDescent="0.35">
      <c r="H287" s="91">
        <v>42808</v>
      </c>
      <c r="I287" s="82">
        <v>112050101</v>
      </c>
      <c r="J287" s="88" t="s">
        <v>142</v>
      </c>
      <c r="K287" s="74">
        <v>127250000</v>
      </c>
      <c r="L287" s="74"/>
      <c r="M287" s="75"/>
      <c r="N287" s="75"/>
      <c r="O287" s="75"/>
    </row>
    <row r="288" spans="8:15" x14ac:dyDescent="0.35">
      <c r="H288" s="91">
        <v>42893</v>
      </c>
      <c r="I288" s="82">
        <v>1220401</v>
      </c>
      <c r="J288" s="88" t="s">
        <v>153</v>
      </c>
      <c r="K288" s="74"/>
      <c r="L288" s="74">
        <v>5000000</v>
      </c>
      <c r="M288" s="75"/>
      <c r="N288" s="75"/>
      <c r="O288" s="75"/>
    </row>
    <row r="289" spans="8:15" x14ac:dyDescent="0.35">
      <c r="H289" s="91">
        <v>42640</v>
      </c>
      <c r="I289" s="82">
        <v>112050101</v>
      </c>
      <c r="J289" s="88" t="s">
        <v>142</v>
      </c>
      <c r="K289" s="74"/>
      <c r="L289" s="74">
        <v>300000</v>
      </c>
      <c r="M289" s="75"/>
      <c r="N289" s="75"/>
      <c r="O289" s="75"/>
    </row>
    <row r="290" spans="8:15" x14ac:dyDescent="0.35">
      <c r="H290" s="91">
        <v>42572</v>
      </c>
      <c r="I290" s="82">
        <v>1210501</v>
      </c>
      <c r="J290" s="88" t="s">
        <v>162</v>
      </c>
      <c r="K290" s="74">
        <v>30000</v>
      </c>
      <c r="L290" s="74"/>
      <c r="M290" s="75"/>
      <c r="N290" s="75"/>
      <c r="O290" s="75"/>
    </row>
    <row r="291" spans="8:15" x14ac:dyDescent="0.35">
      <c r="H291" s="91">
        <v>42845</v>
      </c>
      <c r="I291" s="82">
        <v>1510501</v>
      </c>
      <c r="J291" s="88" t="s">
        <v>194</v>
      </c>
      <c r="K291" s="74"/>
      <c r="L291" s="74">
        <v>8000000</v>
      </c>
      <c r="M291" s="75"/>
      <c r="N291" s="75"/>
      <c r="O291" s="75"/>
    </row>
    <row r="292" spans="8:15" x14ac:dyDescent="0.35">
      <c r="H292" s="91">
        <v>42865</v>
      </c>
      <c r="I292" s="82">
        <v>3120101</v>
      </c>
      <c r="J292" s="88" t="s">
        <v>140</v>
      </c>
      <c r="K292" s="74">
        <v>100000</v>
      </c>
      <c r="L292" s="74"/>
      <c r="M292" s="75"/>
      <c r="N292" s="75"/>
      <c r="O292" s="75"/>
    </row>
    <row r="293" spans="8:15" x14ac:dyDescent="0.35">
      <c r="H293" s="91">
        <v>42401</v>
      </c>
      <c r="I293" s="82">
        <v>1220101</v>
      </c>
      <c r="J293" s="88" t="s">
        <v>169</v>
      </c>
      <c r="K293" s="74">
        <v>0</v>
      </c>
      <c r="L293" s="74">
        <v>59000</v>
      </c>
      <c r="M293" s="75"/>
      <c r="N293" s="75"/>
      <c r="O293" s="75"/>
    </row>
    <row r="294" spans="8:15" x14ac:dyDescent="0.35">
      <c r="H294" s="91">
        <v>42846</v>
      </c>
      <c r="I294" s="82">
        <v>7410601</v>
      </c>
      <c r="J294" s="88" t="s">
        <v>195</v>
      </c>
      <c r="K294" s="74">
        <v>300000</v>
      </c>
      <c r="L294" s="74"/>
      <c r="M294" s="75"/>
      <c r="N294" s="75"/>
      <c r="O294" s="75"/>
    </row>
    <row r="295" spans="8:15" x14ac:dyDescent="0.35">
      <c r="H295" s="91">
        <v>42845</v>
      </c>
      <c r="I295" s="82">
        <v>111010600</v>
      </c>
      <c r="J295" s="88" t="s">
        <v>148</v>
      </c>
      <c r="K295" s="74"/>
      <c r="L295" s="74">
        <v>6500</v>
      </c>
      <c r="M295" s="75"/>
      <c r="N295" s="75"/>
      <c r="O295" s="75"/>
    </row>
    <row r="296" spans="8:15" x14ac:dyDescent="0.35">
      <c r="H296" s="91">
        <v>42864</v>
      </c>
      <c r="I296" s="82">
        <v>111010200</v>
      </c>
      <c r="J296" s="88" t="s">
        <v>152</v>
      </c>
      <c r="K296" s="74">
        <v>8750000</v>
      </c>
      <c r="L296" s="74"/>
      <c r="M296" s="75"/>
      <c r="N296" s="75"/>
      <c r="O296" s="75"/>
    </row>
    <row r="297" spans="8:15" x14ac:dyDescent="0.35">
      <c r="H297" s="91">
        <v>42885</v>
      </c>
      <c r="I297" s="82">
        <v>3120101</v>
      </c>
      <c r="J297" s="88" t="s">
        <v>140</v>
      </c>
      <c r="K297" s="74">
        <v>4000000</v>
      </c>
      <c r="L297" s="74"/>
      <c r="M297" s="75"/>
      <c r="N297" s="75"/>
      <c r="O297" s="75"/>
    </row>
    <row r="298" spans="8:15" x14ac:dyDescent="0.35">
      <c r="H298" s="91">
        <v>42397</v>
      </c>
      <c r="I298" s="82">
        <v>111010200</v>
      </c>
      <c r="J298" s="88" t="s">
        <v>152</v>
      </c>
      <c r="K298" s="74">
        <v>0</v>
      </c>
      <c r="L298" s="74">
        <v>1882</v>
      </c>
      <c r="M298" s="75"/>
      <c r="N298" s="75"/>
      <c r="O298" s="75"/>
    </row>
    <row r="299" spans="8:15" x14ac:dyDescent="0.35">
      <c r="H299" s="91">
        <v>42545</v>
      </c>
      <c r="I299" s="82">
        <v>7110101</v>
      </c>
      <c r="J299" s="88" t="s">
        <v>150</v>
      </c>
      <c r="K299" s="74">
        <v>15750</v>
      </c>
      <c r="L299" s="74"/>
      <c r="M299" s="75"/>
      <c r="N299" s="75"/>
      <c r="O299" s="75"/>
    </row>
    <row r="300" spans="8:15" x14ac:dyDescent="0.35">
      <c r="H300" s="91">
        <v>42674</v>
      </c>
      <c r="I300" s="82">
        <v>111010200</v>
      </c>
      <c r="J300" s="88" t="s">
        <v>152</v>
      </c>
      <c r="K300" s="74"/>
      <c r="L300" s="74">
        <v>70000</v>
      </c>
      <c r="M300" s="75"/>
      <c r="N300" s="75"/>
      <c r="O300" s="75"/>
    </row>
    <row r="301" spans="8:15" x14ac:dyDescent="0.35">
      <c r="H301" s="91">
        <v>42703</v>
      </c>
      <c r="I301" s="82">
        <v>111010500</v>
      </c>
      <c r="J301" s="88" t="s">
        <v>158</v>
      </c>
      <c r="K301" s="74">
        <v>1000000</v>
      </c>
      <c r="L301" s="74"/>
      <c r="M301" s="75"/>
      <c r="N301" s="75"/>
      <c r="O301" s="75"/>
    </row>
    <row r="302" spans="8:15" x14ac:dyDescent="0.35">
      <c r="H302" s="91">
        <v>42863</v>
      </c>
      <c r="I302" s="82">
        <v>3120101</v>
      </c>
      <c r="J302" s="88" t="s">
        <v>140</v>
      </c>
      <c r="K302" s="74">
        <v>2500000</v>
      </c>
      <c r="L302" s="74"/>
      <c r="M302" s="75"/>
      <c r="N302" s="75"/>
      <c r="O302" s="75"/>
    </row>
    <row r="303" spans="8:15" x14ac:dyDescent="0.35">
      <c r="H303" s="91">
        <v>42907</v>
      </c>
      <c r="I303" s="82">
        <v>1220401</v>
      </c>
      <c r="J303" s="88" t="s">
        <v>153</v>
      </c>
      <c r="K303" s="74">
        <v>8000000</v>
      </c>
      <c r="L303" s="74"/>
      <c r="M303" s="75"/>
      <c r="N303" s="75"/>
      <c r="O303" s="75"/>
    </row>
    <row r="304" spans="8:15" x14ac:dyDescent="0.35">
      <c r="H304" s="91">
        <v>42854</v>
      </c>
      <c r="I304" s="82">
        <v>3120101</v>
      </c>
      <c r="J304" s="88" t="s">
        <v>140</v>
      </c>
      <c r="K304" s="74">
        <v>100000</v>
      </c>
      <c r="L304" s="74"/>
      <c r="M304" s="75"/>
      <c r="N304" s="75"/>
      <c r="O304" s="75"/>
    </row>
    <row r="305" spans="8:15" x14ac:dyDescent="0.35">
      <c r="H305" s="91">
        <v>42884</v>
      </c>
      <c r="I305" s="82">
        <v>1220401</v>
      </c>
      <c r="J305" s="88" t="s">
        <v>153</v>
      </c>
      <c r="K305" s="74"/>
      <c r="L305" s="74">
        <v>2836000</v>
      </c>
      <c r="M305" s="75"/>
      <c r="N305" s="75"/>
      <c r="O305" s="75"/>
    </row>
    <row r="306" spans="8:15" x14ac:dyDescent="0.35">
      <c r="H306" s="91">
        <v>42585</v>
      </c>
      <c r="I306" s="82">
        <v>7420601</v>
      </c>
      <c r="J306" s="88" t="s">
        <v>155</v>
      </c>
      <c r="K306" s="74">
        <v>94800</v>
      </c>
      <c r="L306" s="74"/>
      <c r="M306" s="75"/>
      <c r="N306" s="75"/>
      <c r="O306" s="75"/>
    </row>
    <row r="307" spans="8:15" x14ac:dyDescent="0.35">
      <c r="H307" s="91">
        <v>42865</v>
      </c>
      <c r="I307" s="82">
        <v>1210101</v>
      </c>
      <c r="J307" s="88" t="s">
        <v>164</v>
      </c>
      <c r="K307" s="74">
        <v>34800000</v>
      </c>
      <c r="L307" s="74"/>
      <c r="M307" s="75"/>
      <c r="N307" s="75"/>
      <c r="O307" s="75"/>
    </row>
    <row r="308" spans="8:15" x14ac:dyDescent="0.35">
      <c r="H308" s="91">
        <v>42784</v>
      </c>
      <c r="I308" s="82">
        <v>111010200</v>
      </c>
      <c r="J308" s="88" t="s">
        <v>152</v>
      </c>
      <c r="K308" s="74">
        <v>585000</v>
      </c>
      <c r="L308" s="74"/>
      <c r="M308" s="75"/>
      <c r="N308" s="75"/>
      <c r="O308" s="75"/>
    </row>
    <row r="309" spans="8:15" x14ac:dyDescent="0.35">
      <c r="H309" s="91">
        <v>42721</v>
      </c>
      <c r="I309" s="82">
        <v>1220401</v>
      </c>
      <c r="J309" s="88" t="s">
        <v>153</v>
      </c>
      <c r="K309" s="74">
        <v>9100000</v>
      </c>
      <c r="L309" s="74"/>
      <c r="M309" s="75"/>
      <c r="N309" s="75"/>
      <c r="O309" s="75"/>
    </row>
    <row r="310" spans="8:15" x14ac:dyDescent="0.35">
      <c r="H310" s="91">
        <v>42816</v>
      </c>
      <c r="I310" s="82">
        <v>111010200</v>
      </c>
      <c r="J310" s="88" t="s">
        <v>152</v>
      </c>
      <c r="K310" s="74">
        <v>108000</v>
      </c>
      <c r="L310" s="74"/>
      <c r="M310" s="75"/>
      <c r="N310" s="75"/>
      <c r="O310" s="75"/>
    </row>
    <row r="311" spans="8:15" x14ac:dyDescent="0.35">
      <c r="H311" s="91">
        <v>42851</v>
      </c>
      <c r="I311" s="82">
        <v>111010500</v>
      </c>
      <c r="J311" s="88" t="s">
        <v>158</v>
      </c>
      <c r="K311" s="74"/>
      <c r="L311" s="74">
        <v>5100000</v>
      </c>
      <c r="M311" s="75"/>
      <c r="N311" s="75"/>
      <c r="O311" s="75"/>
    </row>
    <row r="312" spans="8:15" x14ac:dyDescent="0.35">
      <c r="H312" s="91">
        <v>42608</v>
      </c>
      <c r="I312" s="82">
        <v>7110101</v>
      </c>
      <c r="J312" s="88" t="s">
        <v>150</v>
      </c>
      <c r="K312" s="74">
        <v>34000</v>
      </c>
      <c r="L312" s="74"/>
      <c r="M312" s="75"/>
      <c r="N312" s="75"/>
      <c r="O312" s="75"/>
    </row>
    <row r="313" spans="8:15" x14ac:dyDescent="0.35">
      <c r="H313" s="91">
        <v>42759</v>
      </c>
      <c r="I313" s="82">
        <v>112050101</v>
      </c>
      <c r="J313" s="88" t="s">
        <v>142</v>
      </c>
      <c r="K313" s="74"/>
      <c r="L313" s="74">
        <v>2434100</v>
      </c>
      <c r="M313" s="75"/>
      <c r="N313" s="75"/>
      <c r="O313" s="75"/>
    </row>
    <row r="314" spans="8:15" ht="29" x14ac:dyDescent="0.35">
      <c r="H314" s="91">
        <v>42766</v>
      </c>
      <c r="I314" s="82">
        <v>2220301</v>
      </c>
      <c r="J314" s="88" t="s">
        <v>147</v>
      </c>
      <c r="K314" s="74"/>
      <c r="L314" s="74">
        <v>44200</v>
      </c>
      <c r="M314" s="75"/>
      <c r="N314" s="75"/>
      <c r="O314" s="75"/>
    </row>
    <row r="315" spans="8:15" x14ac:dyDescent="0.35">
      <c r="H315" s="91">
        <v>42773</v>
      </c>
      <c r="I315" s="82">
        <v>1220401</v>
      </c>
      <c r="J315" s="88" t="s">
        <v>153</v>
      </c>
      <c r="K315" s="74">
        <v>2600000</v>
      </c>
      <c r="L315" s="74"/>
      <c r="M315" s="75"/>
      <c r="N315" s="75"/>
      <c r="O315" s="75"/>
    </row>
    <row r="316" spans="8:15" x14ac:dyDescent="0.35">
      <c r="H316" s="91">
        <v>42817</v>
      </c>
      <c r="I316" s="82">
        <v>6110201</v>
      </c>
      <c r="J316" s="88" t="s">
        <v>156</v>
      </c>
      <c r="K316" s="74"/>
      <c r="L316" s="74">
        <v>15000</v>
      </c>
      <c r="M316" s="75"/>
      <c r="N316" s="75"/>
      <c r="O316" s="75"/>
    </row>
    <row r="317" spans="8:15" x14ac:dyDescent="0.35">
      <c r="H317" s="91">
        <v>42429</v>
      </c>
      <c r="I317" s="82">
        <v>9110101</v>
      </c>
      <c r="J317" s="88" t="s">
        <v>175</v>
      </c>
      <c r="K317" s="74">
        <v>25000</v>
      </c>
      <c r="L317" s="74"/>
      <c r="M317" s="75"/>
      <c r="N317" s="75"/>
      <c r="O317" s="75"/>
    </row>
    <row r="318" spans="8:15" ht="29" x14ac:dyDescent="0.35">
      <c r="H318" s="91">
        <v>42674</v>
      </c>
      <c r="I318" s="82">
        <v>2220301</v>
      </c>
      <c r="J318" s="88" t="s">
        <v>147</v>
      </c>
      <c r="K318" s="74"/>
      <c r="L318" s="74">
        <v>39583</v>
      </c>
      <c r="M318" s="75"/>
      <c r="N318" s="75"/>
      <c r="O318" s="75"/>
    </row>
    <row r="319" spans="8:15" x14ac:dyDescent="0.35">
      <c r="H319" s="91">
        <v>42884</v>
      </c>
      <c r="I319" s="82">
        <v>7110101</v>
      </c>
      <c r="J319" s="88" t="s">
        <v>150</v>
      </c>
      <c r="K319" s="74">
        <v>22000000</v>
      </c>
      <c r="L319" s="74"/>
      <c r="M319" s="75"/>
      <c r="N319" s="75"/>
      <c r="O319" s="75"/>
    </row>
    <row r="320" spans="8:15" x14ac:dyDescent="0.35">
      <c r="H320" s="91">
        <v>42844</v>
      </c>
      <c r="I320" s="82">
        <v>1220401</v>
      </c>
      <c r="J320" s="88" t="s">
        <v>153</v>
      </c>
      <c r="K320" s="74"/>
      <c r="L320" s="74">
        <v>10900000</v>
      </c>
      <c r="M320" s="75"/>
      <c r="N320" s="75"/>
      <c r="O320" s="75"/>
    </row>
    <row r="321" spans="8:15" x14ac:dyDescent="0.35">
      <c r="H321" s="91">
        <v>42905</v>
      </c>
      <c r="I321" s="82">
        <v>3120101</v>
      </c>
      <c r="J321" s="88" t="s">
        <v>140</v>
      </c>
      <c r="K321" s="74">
        <v>4000000</v>
      </c>
      <c r="L321" s="74"/>
      <c r="M321" s="75"/>
      <c r="N321" s="75"/>
      <c r="O321" s="75"/>
    </row>
    <row r="322" spans="8:15" ht="29" x14ac:dyDescent="0.35">
      <c r="H322" s="91">
        <v>42891</v>
      </c>
      <c r="I322" s="82">
        <v>111010300</v>
      </c>
      <c r="J322" s="88" t="s">
        <v>149</v>
      </c>
      <c r="K322" s="74"/>
      <c r="L322" s="74">
        <v>14150000</v>
      </c>
      <c r="M322" s="75"/>
      <c r="N322" s="75"/>
      <c r="O322" s="75"/>
    </row>
    <row r="323" spans="8:15" x14ac:dyDescent="0.35">
      <c r="H323" s="91">
        <v>42893</v>
      </c>
      <c r="I323" s="82">
        <v>111010500</v>
      </c>
      <c r="J323" s="88" t="s">
        <v>158</v>
      </c>
      <c r="K323" s="74"/>
      <c r="L323" s="74">
        <v>7000000</v>
      </c>
      <c r="M323" s="75"/>
      <c r="N323" s="75"/>
      <c r="O323" s="75"/>
    </row>
    <row r="324" spans="8:15" x14ac:dyDescent="0.35">
      <c r="H324" s="91">
        <v>42671</v>
      </c>
      <c r="I324" s="82">
        <v>1210301</v>
      </c>
      <c r="J324" s="88" t="s">
        <v>174</v>
      </c>
      <c r="K324" s="74"/>
      <c r="L324" s="74">
        <v>8000000</v>
      </c>
      <c r="M324" s="75"/>
      <c r="N324" s="75"/>
      <c r="O324" s="75"/>
    </row>
    <row r="325" spans="8:15" x14ac:dyDescent="0.35">
      <c r="H325" s="91">
        <v>42522</v>
      </c>
      <c r="I325" s="82">
        <v>6310101</v>
      </c>
      <c r="J325" s="88" t="s">
        <v>144</v>
      </c>
      <c r="K325" s="74"/>
      <c r="L325" s="74">
        <v>12500</v>
      </c>
      <c r="M325" s="75"/>
      <c r="N325" s="75"/>
      <c r="O325" s="75"/>
    </row>
    <row r="326" spans="8:15" ht="29" x14ac:dyDescent="0.35">
      <c r="H326" s="91">
        <v>42704</v>
      </c>
      <c r="I326" s="82">
        <v>7480301</v>
      </c>
      <c r="J326" s="88" t="s">
        <v>173</v>
      </c>
      <c r="K326" s="74">
        <v>19167</v>
      </c>
      <c r="L326" s="74"/>
      <c r="M326" s="75"/>
      <c r="N326" s="75"/>
      <c r="O326" s="75"/>
    </row>
    <row r="327" spans="8:15" x14ac:dyDescent="0.35">
      <c r="H327" s="91">
        <v>42816</v>
      </c>
      <c r="I327" s="82">
        <v>6110201</v>
      </c>
      <c r="J327" s="88" t="s">
        <v>156</v>
      </c>
      <c r="K327" s="74" t="s">
        <v>83</v>
      </c>
      <c r="L327" s="74">
        <v>54000</v>
      </c>
      <c r="M327" s="75"/>
      <c r="N327" s="75"/>
      <c r="O327" s="75"/>
    </row>
    <row r="328" spans="8:15" x14ac:dyDescent="0.35">
      <c r="H328" s="91">
        <v>42895</v>
      </c>
      <c r="I328" s="82">
        <v>9110101</v>
      </c>
      <c r="J328" s="88" t="s">
        <v>175</v>
      </c>
      <c r="K328" s="74">
        <v>6500</v>
      </c>
      <c r="L328" s="74"/>
      <c r="M328" s="75"/>
      <c r="N328" s="75"/>
      <c r="O328" s="75"/>
    </row>
    <row r="329" spans="8:15" x14ac:dyDescent="0.35">
      <c r="H329" s="91">
        <v>42387</v>
      </c>
      <c r="I329" s="82">
        <v>111010200</v>
      </c>
      <c r="J329" s="88" t="s">
        <v>152</v>
      </c>
      <c r="K329" s="74">
        <v>20500000</v>
      </c>
      <c r="L329" s="74" t="s">
        <v>170</v>
      </c>
      <c r="M329" s="75"/>
      <c r="N329" s="75"/>
      <c r="O329" s="75"/>
    </row>
    <row r="330" spans="8:15" x14ac:dyDescent="0.35">
      <c r="H330" s="91">
        <v>42473</v>
      </c>
      <c r="I330" s="82">
        <v>3110301</v>
      </c>
      <c r="J330" s="88" t="s">
        <v>196</v>
      </c>
      <c r="K330" s="74"/>
      <c r="L330" s="74">
        <v>5500000</v>
      </c>
      <c r="M330" s="75"/>
      <c r="N330" s="75"/>
      <c r="O330" s="75"/>
    </row>
    <row r="331" spans="8:15" x14ac:dyDescent="0.35">
      <c r="H331" s="91">
        <v>42643</v>
      </c>
      <c r="I331" s="82">
        <v>7420101</v>
      </c>
      <c r="J331" s="88" t="s">
        <v>141</v>
      </c>
      <c r="K331" s="74">
        <v>160000</v>
      </c>
      <c r="L331" s="74"/>
      <c r="M331" s="75"/>
      <c r="N331" s="75"/>
      <c r="O331" s="75"/>
    </row>
    <row r="332" spans="8:15" x14ac:dyDescent="0.35">
      <c r="H332" s="91">
        <v>42899</v>
      </c>
      <c r="I332" s="82">
        <v>3120101</v>
      </c>
      <c r="J332" s="88" t="s">
        <v>140</v>
      </c>
      <c r="K332" s="74">
        <v>200000</v>
      </c>
      <c r="L332" s="74"/>
      <c r="M332" s="75"/>
      <c r="N332" s="75"/>
      <c r="O332" s="75"/>
    </row>
    <row r="333" spans="8:15" x14ac:dyDescent="0.35">
      <c r="H333" s="91">
        <v>42753</v>
      </c>
      <c r="I333" s="82">
        <v>1220401</v>
      </c>
      <c r="J333" s="88" t="s">
        <v>153</v>
      </c>
      <c r="K333" s="74">
        <v>2000000</v>
      </c>
      <c r="L333" s="74"/>
      <c r="M333" s="75"/>
      <c r="N333" s="75"/>
      <c r="O333" s="75"/>
    </row>
    <row r="334" spans="8:15" x14ac:dyDescent="0.35">
      <c r="H334" s="91">
        <v>42893</v>
      </c>
      <c r="I334" s="82">
        <v>111010100</v>
      </c>
      <c r="J334" s="88" t="s">
        <v>145</v>
      </c>
      <c r="K334" s="74"/>
      <c r="L334" s="74">
        <v>20000</v>
      </c>
      <c r="M334" s="75"/>
      <c r="N334" s="75"/>
      <c r="O334" s="75"/>
    </row>
    <row r="335" spans="8:15" x14ac:dyDescent="0.35">
      <c r="H335" s="91">
        <v>42867</v>
      </c>
      <c r="I335" s="82">
        <v>1220401</v>
      </c>
      <c r="J335" s="88" t="s">
        <v>153</v>
      </c>
      <c r="K335" s="74">
        <v>7300000</v>
      </c>
      <c r="L335" s="74"/>
      <c r="M335" s="75"/>
      <c r="N335" s="75"/>
      <c r="O335" s="75"/>
    </row>
    <row r="336" spans="8:15" x14ac:dyDescent="0.35">
      <c r="H336" s="91">
        <v>42901</v>
      </c>
      <c r="I336" s="82">
        <v>1220401</v>
      </c>
      <c r="J336" s="88" t="s">
        <v>153</v>
      </c>
      <c r="K336" s="74"/>
      <c r="L336" s="74">
        <v>13150000</v>
      </c>
      <c r="M336" s="75"/>
      <c r="N336" s="75"/>
      <c r="O336" s="75"/>
    </row>
    <row r="337" spans="8:15" ht="29" x14ac:dyDescent="0.35">
      <c r="H337" s="91">
        <v>42674</v>
      </c>
      <c r="I337" s="82">
        <v>2220301</v>
      </c>
      <c r="J337" s="88" t="s">
        <v>147</v>
      </c>
      <c r="K337" s="74"/>
      <c r="L337" s="74">
        <v>58333</v>
      </c>
      <c r="M337" s="75"/>
      <c r="N337" s="75"/>
      <c r="O337" s="75"/>
    </row>
    <row r="338" spans="8:15" x14ac:dyDescent="0.35">
      <c r="H338" s="91">
        <v>42807</v>
      </c>
      <c r="I338" s="82">
        <v>1220401</v>
      </c>
      <c r="J338" s="88" t="s">
        <v>153</v>
      </c>
      <c r="K338" s="74">
        <v>1500000</v>
      </c>
      <c r="L338" s="74"/>
      <c r="M338" s="75"/>
      <c r="N338" s="75"/>
      <c r="O338" s="75"/>
    </row>
    <row r="339" spans="8:15" x14ac:dyDescent="0.35">
      <c r="H339" s="91">
        <v>42391</v>
      </c>
      <c r="I339" s="82">
        <v>3120201</v>
      </c>
      <c r="J339" s="88" t="s">
        <v>192</v>
      </c>
      <c r="K339" s="74">
        <v>0</v>
      </c>
      <c r="L339" s="74">
        <v>1000000</v>
      </c>
      <c r="M339" s="75"/>
      <c r="N339" s="75"/>
      <c r="O339" s="75"/>
    </row>
    <row r="340" spans="8:15" x14ac:dyDescent="0.35">
      <c r="H340" s="91">
        <v>42562</v>
      </c>
      <c r="I340" s="82">
        <v>7110101</v>
      </c>
      <c r="J340" s="88" t="s">
        <v>150</v>
      </c>
      <c r="K340" s="74">
        <v>42975</v>
      </c>
      <c r="L340" s="74"/>
      <c r="M340" s="75"/>
      <c r="N340" s="75"/>
      <c r="O340" s="75"/>
    </row>
    <row r="341" spans="8:15" x14ac:dyDescent="0.35">
      <c r="H341" s="91">
        <v>42881</v>
      </c>
      <c r="I341" s="82">
        <v>1220401</v>
      </c>
      <c r="J341" s="88" t="s">
        <v>153</v>
      </c>
      <c r="K341" s="74"/>
      <c r="L341" s="74">
        <v>8200000</v>
      </c>
      <c r="M341" s="75"/>
      <c r="N341" s="75"/>
      <c r="O341" s="75"/>
    </row>
    <row r="342" spans="8:15" x14ac:dyDescent="0.35">
      <c r="H342" s="91">
        <v>42395</v>
      </c>
      <c r="I342" s="82">
        <v>1210101</v>
      </c>
      <c r="J342" s="88" t="s">
        <v>164</v>
      </c>
      <c r="K342" s="74">
        <v>31600000</v>
      </c>
      <c r="L342" s="74">
        <v>0</v>
      </c>
      <c r="M342" s="75"/>
      <c r="N342" s="75"/>
      <c r="O342" s="75"/>
    </row>
    <row r="343" spans="8:15" x14ac:dyDescent="0.35">
      <c r="H343" s="91">
        <v>42893</v>
      </c>
      <c r="I343" s="82">
        <v>3120101</v>
      </c>
      <c r="J343" s="88" t="s">
        <v>140</v>
      </c>
      <c r="K343" s="74">
        <v>4000000</v>
      </c>
      <c r="L343" s="74"/>
      <c r="M343" s="75"/>
      <c r="N343" s="75"/>
      <c r="O343" s="75"/>
    </row>
    <row r="344" spans="8:15" x14ac:dyDescent="0.35">
      <c r="H344" s="91">
        <v>42681</v>
      </c>
      <c r="I344" s="82">
        <v>111010100</v>
      </c>
      <c r="J344" s="88" t="s">
        <v>145</v>
      </c>
      <c r="K344" s="74">
        <v>3000000</v>
      </c>
      <c r="L344" s="74"/>
      <c r="M344" s="75"/>
      <c r="N344" s="75"/>
      <c r="O344" s="75"/>
    </row>
    <row r="345" spans="8:15" ht="29" x14ac:dyDescent="0.35">
      <c r="H345" s="91">
        <v>42818</v>
      </c>
      <c r="I345" s="82">
        <v>111010300</v>
      </c>
      <c r="J345" s="88" t="s">
        <v>149</v>
      </c>
      <c r="K345" s="74"/>
      <c r="L345" s="74">
        <v>6650000</v>
      </c>
      <c r="M345" s="75"/>
      <c r="N345" s="75"/>
      <c r="O345" s="75"/>
    </row>
    <row r="346" spans="8:15" ht="29" x14ac:dyDescent="0.35">
      <c r="H346" s="91">
        <v>42674</v>
      </c>
      <c r="I346" s="82">
        <v>111010300</v>
      </c>
      <c r="J346" s="88" t="s">
        <v>149</v>
      </c>
      <c r="K346" s="74"/>
      <c r="L346" s="74">
        <v>6050000</v>
      </c>
      <c r="M346" s="75"/>
      <c r="N346" s="75"/>
      <c r="O346" s="75"/>
    </row>
    <row r="347" spans="8:15" x14ac:dyDescent="0.35">
      <c r="H347" s="91">
        <v>42762</v>
      </c>
      <c r="I347" s="82">
        <v>112050101</v>
      </c>
      <c r="J347" s="88" t="s">
        <v>142</v>
      </c>
      <c r="K347" s="74"/>
      <c r="L347" s="74">
        <v>5000</v>
      </c>
      <c r="M347" s="75"/>
      <c r="N347" s="75"/>
      <c r="O347" s="75"/>
    </row>
    <row r="348" spans="8:15" x14ac:dyDescent="0.35">
      <c r="H348" s="91">
        <v>42538</v>
      </c>
      <c r="I348" s="82">
        <v>1320101</v>
      </c>
      <c r="J348" s="88" t="s">
        <v>146</v>
      </c>
      <c r="K348" s="74"/>
      <c r="L348" s="74">
        <v>6451</v>
      </c>
      <c r="M348" s="75"/>
      <c r="N348" s="75"/>
      <c r="O348" s="75"/>
    </row>
    <row r="349" spans="8:15" x14ac:dyDescent="0.35">
      <c r="H349" s="91">
        <v>42802</v>
      </c>
      <c r="I349" s="82">
        <v>1320101</v>
      </c>
      <c r="J349" s="88" t="s">
        <v>146</v>
      </c>
      <c r="K349" s="74"/>
      <c r="L349" s="74">
        <v>23437.502373750001</v>
      </c>
      <c r="M349" s="75"/>
      <c r="N349" s="75"/>
      <c r="O349" s="75"/>
    </row>
    <row r="350" spans="8:15" x14ac:dyDescent="0.35">
      <c r="H350" s="91">
        <v>42697</v>
      </c>
      <c r="I350" s="82">
        <v>111010200</v>
      </c>
      <c r="J350" s="88" t="s">
        <v>152</v>
      </c>
      <c r="K350" s="74">
        <v>251922</v>
      </c>
      <c r="L350" s="74"/>
      <c r="M350" s="75"/>
      <c r="N350" s="75"/>
      <c r="O350" s="75"/>
    </row>
    <row r="351" spans="8:15" x14ac:dyDescent="0.35">
      <c r="H351" s="91">
        <v>42695</v>
      </c>
      <c r="I351" s="82">
        <v>112050101</v>
      </c>
      <c r="J351" s="88" t="s">
        <v>142</v>
      </c>
      <c r="K351" s="74"/>
      <c r="L351" s="74">
        <v>5000</v>
      </c>
      <c r="M351" s="75"/>
      <c r="N351" s="75"/>
      <c r="O351" s="75"/>
    </row>
    <row r="352" spans="8:15" x14ac:dyDescent="0.35">
      <c r="H352" s="91">
        <v>42886</v>
      </c>
      <c r="I352" s="82">
        <v>7410401</v>
      </c>
      <c r="J352" s="88" t="s">
        <v>197</v>
      </c>
      <c r="K352" s="74">
        <v>55000</v>
      </c>
      <c r="L352" s="74"/>
      <c r="M352" s="75"/>
      <c r="N352" s="75"/>
      <c r="O352" s="75"/>
    </row>
    <row r="353" spans="8:15" x14ac:dyDescent="0.35">
      <c r="H353" s="91">
        <v>42774</v>
      </c>
      <c r="I353" s="82">
        <v>1320101</v>
      </c>
      <c r="J353" s="88" t="s">
        <v>146</v>
      </c>
      <c r="K353" s="74"/>
      <c r="L353" s="74">
        <v>41250</v>
      </c>
      <c r="M353" s="75"/>
      <c r="N353" s="75"/>
      <c r="O353" s="75"/>
    </row>
    <row r="354" spans="8:15" x14ac:dyDescent="0.35">
      <c r="H354" s="91">
        <v>42885</v>
      </c>
      <c r="I354" s="82">
        <v>3310201</v>
      </c>
      <c r="J354" s="88" t="s">
        <v>161</v>
      </c>
      <c r="K354" s="74">
        <v>200000</v>
      </c>
      <c r="L354" s="74"/>
      <c r="M354" s="75"/>
      <c r="N354" s="75"/>
      <c r="O354" s="75"/>
    </row>
    <row r="355" spans="8:15" x14ac:dyDescent="0.35">
      <c r="H355" s="91">
        <v>42767</v>
      </c>
      <c r="I355" s="82">
        <v>112050101</v>
      </c>
      <c r="J355" s="88" t="s">
        <v>142</v>
      </c>
      <c r="K355" s="74"/>
      <c r="L355" s="74">
        <v>300000</v>
      </c>
      <c r="M355" s="75"/>
      <c r="N355" s="75"/>
      <c r="O355" s="75"/>
    </row>
    <row r="356" spans="8:15" x14ac:dyDescent="0.35">
      <c r="H356" s="91">
        <v>42850</v>
      </c>
      <c r="I356" s="82">
        <v>3120101</v>
      </c>
      <c r="J356" s="88" t="s">
        <v>140</v>
      </c>
      <c r="K356" s="74">
        <v>11100000</v>
      </c>
      <c r="L356" s="74"/>
      <c r="M356" s="75"/>
      <c r="N356" s="75"/>
      <c r="O356" s="75"/>
    </row>
    <row r="357" spans="8:15" x14ac:dyDescent="0.35">
      <c r="H357" s="91">
        <v>42458</v>
      </c>
      <c r="I357" s="82">
        <v>7110101</v>
      </c>
      <c r="J357" s="88" t="s">
        <v>150</v>
      </c>
      <c r="K357" s="74">
        <v>42000</v>
      </c>
      <c r="L357" s="74"/>
      <c r="M357" s="75"/>
      <c r="N357" s="75"/>
      <c r="O357" s="75"/>
    </row>
    <row r="358" spans="8:15" x14ac:dyDescent="0.35">
      <c r="H358" s="91">
        <v>42417</v>
      </c>
      <c r="I358" s="82">
        <v>7450301</v>
      </c>
      <c r="J358" s="88" t="s">
        <v>198</v>
      </c>
      <c r="K358" s="74">
        <v>7050</v>
      </c>
      <c r="L358" s="74">
        <v>0</v>
      </c>
      <c r="M358" s="75"/>
      <c r="N358" s="75"/>
      <c r="O358" s="75"/>
    </row>
    <row r="359" spans="8:15" x14ac:dyDescent="0.35">
      <c r="H359" s="91">
        <v>42905</v>
      </c>
      <c r="I359" s="82">
        <v>3310201</v>
      </c>
      <c r="J359" s="88" t="s">
        <v>161</v>
      </c>
      <c r="K359" s="74">
        <v>200000</v>
      </c>
      <c r="L359" s="74"/>
      <c r="M359" s="75"/>
      <c r="N359" s="75"/>
      <c r="O359" s="75"/>
    </row>
    <row r="360" spans="8:15" x14ac:dyDescent="0.35">
      <c r="H360" s="91">
        <v>42858</v>
      </c>
      <c r="I360" s="82">
        <v>111010400</v>
      </c>
      <c r="J360" s="88" t="s">
        <v>172</v>
      </c>
      <c r="K360" s="74"/>
      <c r="L360" s="74">
        <v>70000</v>
      </c>
      <c r="M360" s="75"/>
      <c r="N360" s="75"/>
      <c r="O360" s="75"/>
    </row>
    <row r="361" spans="8:15" x14ac:dyDescent="0.35">
      <c r="H361" s="91">
        <v>42881</v>
      </c>
      <c r="I361" s="82">
        <v>111010500</v>
      </c>
      <c r="J361" s="88" t="s">
        <v>158</v>
      </c>
      <c r="K361" s="74"/>
      <c r="L361" s="74">
        <v>6650000</v>
      </c>
      <c r="M361" s="75"/>
      <c r="N361" s="75"/>
      <c r="O361" s="75"/>
    </row>
    <row r="362" spans="8:15" x14ac:dyDescent="0.35">
      <c r="H362" s="91">
        <v>42878</v>
      </c>
      <c r="I362" s="82">
        <v>111010902</v>
      </c>
      <c r="J362" s="88" t="s">
        <v>171</v>
      </c>
      <c r="K362" s="74"/>
      <c r="L362" s="74">
        <v>5500000</v>
      </c>
      <c r="M362" s="75"/>
      <c r="N362" s="75"/>
      <c r="O362" s="75"/>
    </row>
    <row r="363" spans="8:15" x14ac:dyDescent="0.35">
      <c r="H363" s="91">
        <v>42604</v>
      </c>
      <c r="I363" s="82">
        <v>112050102</v>
      </c>
      <c r="J363" s="88" t="s">
        <v>181</v>
      </c>
      <c r="K363" s="74">
        <v>100000</v>
      </c>
      <c r="L363" s="74"/>
      <c r="M363" s="75"/>
      <c r="N363" s="75"/>
      <c r="O363" s="75"/>
    </row>
    <row r="364" spans="8:15" x14ac:dyDescent="0.35">
      <c r="H364" s="91">
        <v>42886</v>
      </c>
      <c r="I364" s="82">
        <v>111010902</v>
      </c>
      <c r="J364" s="88" t="s">
        <v>171</v>
      </c>
      <c r="K364" s="74"/>
      <c r="L364" s="74">
        <v>9500000</v>
      </c>
      <c r="M364" s="75"/>
      <c r="N364" s="75"/>
      <c r="O364" s="75"/>
    </row>
    <row r="365" spans="8:15" x14ac:dyDescent="0.35">
      <c r="H365" s="91">
        <v>42613</v>
      </c>
      <c r="I365" s="82">
        <v>1220101</v>
      </c>
      <c r="J365" s="88" t="s">
        <v>169</v>
      </c>
      <c r="K365" s="74"/>
      <c r="L365" s="74">
        <v>7500000</v>
      </c>
      <c r="M365" s="75"/>
      <c r="N365" s="75"/>
      <c r="O365" s="75"/>
    </row>
    <row r="366" spans="8:15" ht="29" x14ac:dyDescent="0.35">
      <c r="H366" s="91">
        <v>42429</v>
      </c>
      <c r="I366" s="82">
        <v>2220201</v>
      </c>
      <c r="J366" s="88" t="s">
        <v>199</v>
      </c>
      <c r="K366" s="74">
        <v>0</v>
      </c>
      <c r="L366" s="74">
        <v>18333.333333333332</v>
      </c>
      <c r="M366" s="75"/>
      <c r="N366" s="75"/>
      <c r="O366" s="75"/>
    </row>
    <row r="367" spans="8:15" x14ac:dyDescent="0.35">
      <c r="H367" s="91">
        <v>42885</v>
      </c>
      <c r="I367" s="82">
        <v>1510301</v>
      </c>
      <c r="J367" s="88" t="s">
        <v>178</v>
      </c>
      <c r="K367" s="74"/>
      <c r="L367" s="74">
        <v>20000000</v>
      </c>
      <c r="M367" s="75"/>
      <c r="N367" s="75"/>
      <c r="O367" s="75"/>
    </row>
    <row r="368" spans="8:15" x14ac:dyDescent="0.35">
      <c r="H368" s="91">
        <v>42682</v>
      </c>
      <c r="I368" s="82">
        <v>7450201</v>
      </c>
      <c r="J368" s="88" t="s">
        <v>166</v>
      </c>
      <c r="K368" s="74">
        <v>23000</v>
      </c>
      <c r="L368" s="74"/>
      <c r="M368" s="75"/>
      <c r="N368" s="75"/>
      <c r="O368" s="75"/>
    </row>
    <row r="369" spans="8:15" x14ac:dyDescent="0.35">
      <c r="H369" s="91">
        <v>42760</v>
      </c>
      <c r="I369" s="82">
        <v>111010500</v>
      </c>
      <c r="J369" s="88" t="s">
        <v>158</v>
      </c>
      <c r="K369" s="74"/>
      <c r="L369" s="74">
        <v>5100000</v>
      </c>
      <c r="M369" s="75"/>
      <c r="N369" s="75"/>
      <c r="O369" s="75"/>
    </row>
    <row r="370" spans="8:15" x14ac:dyDescent="0.35">
      <c r="H370" s="91">
        <v>42908</v>
      </c>
      <c r="I370" s="82">
        <v>112050101</v>
      </c>
      <c r="J370" s="88" t="s">
        <v>142</v>
      </c>
      <c r="K370" s="74"/>
      <c r="L370" s="74">
        <v>1238333</v>
      </c>
      <c r="M370" s="75"/>
      <c r="N370" s="75"/>
      <c r="O370" s="75"/>
    </row>
    <row r="371" spans="8:15" ht="29" x14ac:dyDescent="0.35">
      <c r="H371" s="91">
        <v>42814</v>
      </c>
      <c r="I371" s="82">
        <v>111010300</v>
      </c>
      <c r="J371" s="88" t="s">
        <v>149</v>
      </c>
      <c r="K371" s="74"/>
      <c r="L371" s="74">
        <v>7650000</v>
      </c>
      <c r="M371" s="75"/>
      <c r="N371" s="75"/>
      <c r="O371" s="75"/>
    </row>
    <row r="372" spans="8:15" x14ac:dyDescent="0.35">
      <c r="H372" s="91">
        <v>42385</v>
      </c>
      <c r="I372" s="82">
        <v>1220101</v>
      </c>
      <c r="J372" s="88" t="s">
        <v>169</v>
      </c>
      <c r="K372" s="74"/>
      <c r="L372" s="74">
        <v>27000000</v>
      </c>
      <c r="M372" s="75"/>
      <c r="N372" s="75"/>
      <c r="O372" s="75"/>
    </row>
    <row r="373" spans="8:15" x14ac:dyDescent="0.35">
      <c r="H373" s="91">
        <v>42760</v>
      </c>
      <c r="I373" s="82">
        <v>1310101</v>
      </c>
      <c r="J373" s="88" t="s">
        <v>165</v>
      </c>
      <c r="K373" s="74">
        <v>26000000</v>
      </c>
      <c r="L373" s="74"/>
      <c r="M373" s="75"/>
      <c r="N373" s="75"/>
      <c r="O373" s="75"/>
    </row>
    <row r="374" spans="8:15" x14ac:dyDescent="0.35">
      <c r="H374" s="91">
        <v>42854</v>
      </c>
      <c r="I374" s="82">
        <v>6110201</v>
      </c>
      <c r="J374" s="88" t="s">
        <v>156</v>
      </c>
      <c r="K374" s="74"/>
      <c r="L374" s="74">
        <v>48000</v>
      </c>
      <c r="M374" s="75"/>
      <c r="N374" s="75"/>
      <c r="O374" s="75"/>
    </row>
    <row r="375" spans="8:15" x14ac:dyDescent="0.35">
      <c r="H375" s="91">
        <v>42825</v>
      </c>
      <c r="I375" s="82">
        <v>7410701</v>
      </c>
      <c r="J375" s="88" t="s">
        <v>151</v>
      </c>
      <c r="K375" s="74">
        <v>30500</v>
      </c>
      <c r="L375" s="74"/>
      <c r="M375" s="75"/>
      <c r="N375" s="75"/>
      <c r="O375" s="75"/>
    </row>
    <row r="376" spans="8:15" x14ac:dyDescent="0.35">
      <c r="H376" s="91">
        <v>42857</v>
      </c>
      <c r="I376" s="82">
        <v>111010100</v>
      </c>
      <c r="J376" s="88" t="s">
        <v>145</v>
      </c>
      <c r="K376" s="74"/>
      <c r="L376" s="74">
        <v>371300</v>
      </c>
      <c r="M376" s="75"/>
      <c r="N376" s="75"/>
      <c r="O376" s="75"/>
    </row>
    <row r="377" spans="8:15" x14ac:dyDescent="0.35">
      <c r="H377" s="91">
        <v>42888</v>
      </c>
      <c r="I377" s="82">
        <v>111010500</v>
      </c>
      <c r="J377" s="88" t="s">
        <v>158</v>
      </c>
      <c r="K377" s="74"/>
      <c r="L377" s="74">
        <v>7000000</v>
      </c>
      <c r="M377" s="75"/>
      <c r="N377" s="75"/>
      <c r="O377" s="75"/>
    </row>
    <row r="378" spans="8:15" x14ac:dyDescent="0.35">
      <c r="H378" s="91">
        <v>42480</v>
      </c>
      <c r="I378" s="82">
        <v>1320101</v>
      </c>
      <c r="J378" s="88" t="s">
        <v>146</v>
      </c>
      <c r="K378" s="74"/>
      <c r="L378" s="74">
        <v>55440</v>
      </c>
      <c r="M378" s="75"/>
      <c r="N378" s="75"/>
      <c r="O378" s="75"/>
    </row>
    <row r="379" spans="8:15" x14ac:dyDescent="0.35">
      <c r="H379" s="91">
        <v>42858</v>
      </c>
      <c r="I379" s="82">
        <v>111010200</v>
      </c>
      <c r="J379" s="88" t="s">
        <v>152</v>
      </c>
      <c r="K379" s="74">
        <v>228000</v>
      </c>
      <c r="L379" s="74"/>
      <c r="M379" s="75"/>
      <c r="N379" s="75"/>
      <c r="O379" s="75"/>
    </row>
    <row r="380" spans="8:15" x14ac:dyDescent="0.35">
      <c r="H380" s="91">
        <v>42640</v>
      </c>
      <c r="I380" s="82">
        <v>112050101</v>
      </c>
      <c r="J380" s="88" t="s">
        <v>142</v>
      </c>
      <c r="K380" s="74"/>
      <c r="L380" s="74">
        <v>1140000</v>
      </c>
      <c r="M380" s="75"/>
      <c r="N380" s="75"/>
      <c r="O380" s="75"/>
    </row>
    <row r="381" spans="8:15" x14ac:dyDescent="0.35">
      <c r="H381" s="91">
        <v>42733</v>
      </c>
      <c r="I381" s="82">
        <v>1220401</v>
      </c>
      <c r="J381" s="88" t="s">
        <v>153</v>
      </c>
      <c r="K381" s="74">
        <v>100000</v>
      </c>
      <c r="L381" s="74"/>
      <c r="M381" s="75"/>
      <c r="N381" s="75"/>
      <c r="O381" s="75"/>
    </row>
    <row r="382" spans="8:15" x14ac:dyDescent="0.35">
      <c r="H382" s="91">
        <v>42735</v>
      </c>
      <c r="I382" s="82">
        <v>111010100</v>
      </c>
      <c r="J382" s="88" t="s">
        <v>145</v>
      </c>
      <c r="K382" s="74"/>
      <c r="L382" s="74">
        <v>44000</v>
      </c>
      <c r="M382" s="75"/>
      <c r="N382" s="75"/>
      <c r="O382" s="75"/>
    </row>
    <row r="383" spans="8:15" x14ac:dyDescent="0.35">
      <c r="H383" s="91">
        <v>42629</v>
      </c>
      <c r="I383" s="82">
        <v>112050101</v>
      </c>
      <c r="J383" s="88" t="s">
        <v>142</v>
      </c>
      <c r="K383" s="74"/>
      <c r="L383" s="74">
        <v>4000</v>
      </c>
      <c r="M383" s="75"/>
      <c r="N383" s="75"/>
      <c r="O383" s="75"/>
    </row>
    <row r="384" spans="8:15" x14ac:dyDescent="0.35">
      <c r="H384" s="91">
        <v>42391</v>
      </c>
      <c r="I384" s="82">
        <v>111010200</v>
      </c>
      <c r="J384" s="88" t="s">
        <v>152</v>
      </c>
      <c r="K384" s="74">
        <v>4000000</v>
      </c>
      <c r="L384" s="74">
        <v>0</v>
      </c>
      <c r="M384" s="75"/>
      <c r="N384" s="75"/>
      <c r="O384" s="75"/>
    </row>
    <row r="385" spans="8:15" x14ac:dyDescent="0.35">
      <c r="H385" s="91">
        <v>42762</v>
      </c>
      <c r="I385" s="82">
        <v>112050101</v>
      </c>
      <c r="J385" s="88" t="s">
        <v>142</v>
      </c>
      <c r="K385" s="74"/>
      <c r="L385" s="74">
        <v>900000</v>
      </c>
      <c r="M385" s="75"/>
      <c r="N385" s="75"/>
      <c r="O385" s="75"/>
    </row>
    <row r="386" spans="8:15" x14ac:dyDescent="0.35">
      <c r="H386" s="91">
        <v>42872</v>
      </c>
      <c r="I386" s="82">
        <v>1220401</v>
      </c>
      <c r="J386" s="88" t="s">
        <v>153</v>
      </c>
      <c r="K386" s="74">
        <v>4550000</v>
      </c>
      <c r="L386" s="74"/>
      <c r="M386" s="75"/>
      <c r="N386" s="75"/>
      <c r="O386" s="75"/>
    </row>
    <row r="387" spans="8:15" x14ac:dyDescent="0.35">
      <c r="H387" s="91">
        <v>42802</v>
      </c>
      <c r="I387" s="82">
        <v>6310101</v>
      </c>
      <c r="J387" s="88" t="s">
        <v>144</v>
      </c>
      <c r="K387" s="74"/>
      <c r="L387" s="74">
        <v>60000</v>
      </c>
      <c r="M387" s="75"/>
      <c r="N387" s="75"/>
      <c r="O387" s="75"/>
    </row>
    <row r="388" spans="8:15" x14ac:dyDescent="0.35">
      <c r="H388" s="91">
        <v>42804</v>
      </c>
      <c r="I388" s="82">
        <v>1220401</v>
      </c>
      <c r="J388" s="88" t="s">
        <v>153</v>
      </c>
      <c r="K388" s="74">
        <v>5100000</v>
      </c>
      <c r="L388" s="74"/>
      <c r="M388" s="75"/>
      <c r="N388" s="75"/>
      <c r="O388" s="75"/>
    </row>
    <row r="389" spans="8:15" x14ac:dyDescent="0.35">
      <c r="H389" s="91">
        <v>42894</v>
      </c>
      <c r="I389" s="82">
        <v>1220401</v>
      </c>
      <c r="J389" s="88" t="s">
        <v>153</v>
      </c>
      <c r="K389" s="74">
        <v>7000000</v>
      </c>
      <c r="L389" s="74"/>
      <c r="M389" s="75"/>
      <c r="N389" s="75"/>
      <c r="O389" s="75"/>
    </row>
    <row r="390" spans="8:15" x14ac:dyDescent="0.35">
      <c r="H390" s="91">
        <v>42900</v>
      </c>
      <c r="I390" s="82">
        <v>111010500</v>
      </c>
      <c r="J390" s="88" t="s">
        <v>158</v>
      </c>
      <c r="K390" s="74"/>
      <c r="L390" s="74">
        <v>150000</v>
      </c>
      <c r="M390" s="75"/>
      <c r="N390" s="75"/>
      <c r="O390" s="75"/>
    </row>
    <row r="391" spans="8:15" x14ac:dyDescent="0.35">
      <c r="H391" s="91">
        <v>42850</v>
      </c>
      <c r="I391" s="82">
        <v>1220401</v>
      </c>
      <c r="J391" s="88" t="s">
        <v>153</v>
      </c>
      <c r="K391" s="74"/>
      <c r="L391" s="74">
        <v>8300000</v>
      </c>
      <c r="M391" s="75"/>
      <c r="N391" s="75"/>
      <c r="O391" s="75"/>
    </row>
    <row r="392" spans="8:15" x14ac:dyDescent="0.35">
      <c r="H392" s="91">
        <v>42885</v>
      </c>
      <c r="I392" s="82">
        <v>111010200</v>
      </c>
      <c r="J392" s="88" t="s">
        <v>152</v>
      </c>
      <c r="K392" s="74">
        <v>8450000</v>
      </c>
      <c r="L392" s="74"/>
      <c r="M392" s="75"/>
      <c r="N392" s="75"/>
      <c r="O392" s="75"/>
    </row>
    <row r="393" spans="8:15" x14ac:dyDescent="0.35">
      <c r="H393" s="91">
        <v>42905</v>
      </c>
      <c r="I393" s="82">
        <v>3120101</v>
      </c>
      <c r="J393" s="88" t="s">
        <v>140</v>
      </c>
      <c r="K393" s="74">
        <v>100000</v>
      </c>
      <c r="L393" s="74"/>
      <c r="M393" s="75"/>
      <c r="N393" s="75"/>
      <c r="O393" s="75"/>
    </row>
    <row r="394" spans="8:15" x14ac:dyDescent="0.35">
      <c r="H394" s="91">
        <v>42551</v>
      </c>
      <c r="I394" s="82">
        <v>9110201</v>
      </c>
      <c r="J394" s="88" t="s">
        <v>179</v>
      </c>
      <c r="K394" s="74">
        <v>64204</v>
      </c>
      <c r="L394" s="74"/>
      <c r="M394" s="75"/>
      <c r="N394" s="75"/>
      <c r="O394" s="75"/>
    </row>
    <row r="395" spans="8:15" x14ac:dyDescent="0.35">
      <c r="H395" s="91">
        <v>42816</v>
      </c>
      <c r="I395" s="82">
        <v>1220401</v>
      </c>
      <c r="J395" s="88" t="s">
        <v>153</v>
      </c>
      <c r="K395" s="74">
        <v>9100000</v>
      </c>
      <c r="L395" s="74"/>
      <c r="M395" s="75"/>
      <c r="N395" s="75"/>
      <c r="O395" s="75"/>
    </row>
    <row r="396" spans="8:15" x14ac:dyDescent="0.35">
      <c r="H396" s="91">
        <v>42671</v>
      </c>
      <c r="I396" s="82">
        <v>112050101</v>
      </c>
      <c r="J396" s="88" t="s">
        <v>142</v>
      </c>
      <c r="K396" s="74">
        <v>10100000</v>
      </c>
      <c r="L396" s="74"/>
      <c r="M396" s="75"/>
      <c r="N396" s="75"/>
      <c r="O396" s="75"/>
    </row>
    <row r="397" spans="8:15" x14ac:dyDescent="0.35">
      <c r="H397" s="91">
        <v>42803</v>
      </c>
      <c r="I397" s="82">
        <v>1320101</v>
      </c>
      <c r="J397" s="88" t="s">
        <v>146</v>
      </c>
      <c r="K397" s="74"/>
      <c r="L397" s="74">
        <v>5973.3005873299999</v>
      </c>
      <c r="M397" s="75"/>
      <c r="N397" s="75"/>
      <c r="O397" s="75"/>
    </row>
    <row r="398" spans="8:15" x14ac:dyDescent="0.35">
      <c r="H398" s="91">
        <v>42860</v>
      </c>
      <c r="I398" s="82">
        <v>1320101</v>
      </c>
      <c r="J398" s="88" t="s">
        <v>146</v>
      </c>
      <c r="K398" s="74"/>
      <c r="L398" s="74">
        <v>39960.359978</v>
      </c>
      <c r="M398" s="75"/>
      <c r="N398" s="75"/>
      <c r="O398" s="75"/>
    </row>
    <row r="399" spans="8:15" x14ac:dyDescent="0.35">
      <c r="H399" s="91">
        <v>42877</v>
      </c>
      <c r="I399" s="82">
        <v>111010900</v>
      </c>
      <c r="J399" s="88" t="s">
        <v>157</v>
      </c>
      <c r="K399" s="74"/>
      <c r="L399" s="74">
        <v>10000000</v>
      </c>
      <c r="M399" s="75"/>
      <c r="N399" s="75"/>
      <c r="O399" s="75"/>
    </row>
    <row r="400" spans="8:15" x14ac:dyDescent="0.35">
      <c r="H400" s="91">
        <v>42893</v>
      </c>
      <c r="I400" s="82">
        <v>112050101</v>
      </c>
      <c r="J400" s="88" t="s">
        <v>142</v>
      </c>
      <c r="K400" s="74">
        <v>4750000</v>
      </c>
      <c r="L400" s="74"/>
      <c r="M400" s="75"/>
      <c r="N400" s="75"/>
      <c r="O400" s="75"/>
    </row>
    <row r="401" spans="8:15" x14ac:dyDescent="0.35">
      <c r="H401" s="91">
        <v>42901</v>
      </c>
      <c r="I401" s="82">
        <v>1220401</v>
      </c>
      <c r="J401" s="88" t="s">
        <v>153</v>
      </c>
      <c r="K401" s="74"/>
      <c r="L401" s="74">
        <v>7650000</v>
      </c>
      <c r="M401" s="75"/>
      <c r="N401" s="75"/>
      <c r="O401" s="75"/>
    </row>
    <row r="402" spans="8:15" x14ac:dyDescent="0.35">
      <c r="H402" s="91">
        <v>42752</v>
      </c>
      <c r="I402" s="82">
        <v>1210501</v>
      </c>
      <c r="J402" s="88" t="s">
        <v>162</v>
      </c>
      <c r="K402" s="74">
        <v>60000</v>
      </c>
      <c r="L402" s="74"/>
      <c r="M402" s="75"/>
      <c r="N402" s="75"/>
      <c r="O402" s="75"/>
    </row>
    <row r="403" spans="8:15" x14ac:dyDescent="0.35">
      <c r="H403" s="91">
        <v>42789</v>
      </c>
      <c r="I403" s="82">
        <v>1320101</v>
      </c>
      <c r="J403" s="88" t="s">
        <v>146</v>
      </c>
      <c r="K403" s="74"/>
      <c r="L403" s="74">
        <v>79801</v>
      </c>
      <c r="M403" s="75"/>
      <c r="N403" s="75"/>
      <c r="O403" s="75"/>
    </row>
    <row r="404" spans="8:15" x14ac:dyDescent="0.35">
      <c r="H404" s="91">
        <v>42807</v>
      </c>
      <c r="I404" s="82">
        <v>6110201</v>
      </c>
      <c r="J404" s="88" t="s">
        <v>156</v>
      </c>
      <c r="K404" s="74"/>
      <c r="L404" s="74">
        <v>344000</v>
      </c>
      <c r="M404" s="75"/>
      <c r="N404" s="75"/>
      <c r="O404" s="75"/>
    </row>
    <row r="405" spans="8:15" x14ac:dyDescent="0.35">
      <c r="H405" s="91">
        <v>42885</v>
      </c>
      <c r="I405" s="82">
        <v>1220401</v>
      </c>
      <c r="J405" s="88" t="s">
        <v>153</v>
      </c>
      <c r="K405" s="74"/>
      <c r="L405" s="74">
        <v>5000000</v>
      </c>
      <c r="M405" s="75"/>
      <c r="N405" s="75"/>
      <c r="O405" s="75"/>
    </row>
    <row r="406" spans="8:15" x14ac:dyDescent="0.35">
      <c r="H406" s="91">
        <v>42906</v>
      </c>
      <c r="I406" s="82">
        <v>3120101</v>
      </c>
      <c r="J406" s="88" t="s">
        <v>140</v>
      </c>
      <c r="K406" s="74">
        <v>6000000</v>
      </c>
      <c r="L406" s="74"/>
      <c r="M406" s="75"/>
      <c r="N406" s="75"/>
      <c r="O406" s="75"/>
    </row>
    <row r="407" spans="8:15" x14ac:dyDescent="0.35">
      <c r="H407" s="91">
        <v>42863</v>
      </c>
      <c r="I407" s="82">
        <v>3120101</v>
      </c>
      <c r="J407" s="88" t="s">
        <v>140</v>
      </c>
      <c r="K407" s="74">
        <v>4000000</v>
      </c>
      <c r="L407" s="74"/>
      <c r="M407" s="75"/>
      <c r="N407" s="75"/>
      <c r="O407" s="75"/>
    </row>
    <row r="408" spans="8:15" x14ac:dyDescent="0.35">
      <c r="H408" s="91">
        <v>42438</v>
      </c>
      <c r="I408" s="82">
        <v>6310101</v>
      </c>
      <c r="J408" s="88" t="s">
        <v>144</v>
      </c>
      <c r="K408" s="74"/>
      <c r="L408" s="74">
        <v>60000</v>
      </c>
      <c r="M408" s="75"/>
      <c r="N408" s="75"/>
      <c r="O408" s="75"/>
    </row>
    <row r="409" spans="8:15" x14ac:dyDescent="0.35">
      <c r="H409" s="91">
        <v>42604</v>
      </c>
      <c r="I409" s="82">
        <v>111010100</v>
      </c>
      <c r="J409" s="88" t="s">
        <v>145</v>
      </c>
      <c r="K409" s="74"/>
      <c r="L409" s="74">
        <v>70600</v>
      </c>
      <c r="M409" s="75"/>
      <c r="N409" s="75"/>
      <c r="O409" s="75"/>
    </row>
    <row r="410" spans="8:15" x14ac:dyDescent="0.35">
      <c r="H410" s="91">
        <v>42732</v>
      </c>
      <c r="I410" s="82">
        <v>1320101</v>
      </c>
      <c r="J410" s="88" t="s">
        <v>146</v>
      </c>
      <c r="K410" s="74"/>
      <c r="L410" s="74">
        <v>38812.949999999997</v>
      </c>
      <c r="M410" s="75"/>
      <c r="N410" s="75"/>
      <c r="O410" s="75"/>
    </row>
    <row r="411" spans="8:15" x14ac:dyDescent="0.35">
      <c r="H411" s="91">
        <v>42759</v>
      </c>
      <c r="I411" s="82">
        <v>1220301</v>
      </c>
      <c r="J411" s="88" t="s">
        <v>200</v>
      </c>
      <c r="K411" s="74">
        <v>175100</v>
      </c>
      <c r="L411" s="74"/>
      <c r="M411" s="75"/>
      <c r="N411" s="75"/>
      <c r="O411" s="75"/>
    </row>
    <row r="412" spans="8:15" x14ac:dyDescent="0.35">
      <c r="H412" s="91">
        <v>42884</v>
      </c>
      <c r="I412" s="82">
        <v>111010500</v>
      </c>
      <c r="J412" s="88" t="s">
        <v>158</v>
      </c>
      <c r="K412" s="74"/>
      <c r="L412" s="74">
        <v>5150000</v>
      </c>
      <c r="M412" s="75"/>
      <c r="N412" s="75"/>
      <c r="O412" s="75"/>
    </row>
    <row r="413" spans="8:15" x14ac:dyDescent="0.35">
      <c r="H413" s="91">
        <v>42902</v>
      </c>
      <c r="I413" s="82">
        <v>1220401</v>
      </c>
      <c r="J413" s="88" t="s">
        <v>153</v>
      </c>
      <c r="K413" s="74"/>
      <c r="L413" s="74">
        <v>7000000</v>
      </c>
      <c r="M413" s="75"/>
      <c r="N413" s="75"/>
      <c r="O413" s="75"/>
    </row>
    <row r="414" spans="8:15" x14ac:dyDescent="0.35">
      <c r="H414" s="91">
        <v>42613</v>
      </c>
      <c r="I414" s="82">
        <v>1220101</v>
      </c>
      <c r="J414" s="88" t="s">
        <v>169</v>
      </c>
      <c r="K414" s="74"/>
      <c r="L414" s="74">
        <v>5761100</v>
      </c>
      <c r="M414" s="75"/>
      <c r="N414" s="75"/>
      <c r="O414" s="75"/>
    </row>
    <row r="415" spans="8:15" x14ac:dyDescent="0.35">
      <c r="H415" s="91">
        <v>42686</v>
      </c>
      <c r="I415" s="82">
        <v>1220401</v>
      </c>
      <c r="J415" s="88" t="s">
        <v>153</v>
      </c>
      <c r="K415" s="74">
        <v>6150000</v>
      </c>
      <c r="L415" s="74"/>
      <c r="M415" s="75"/>
      <c r="N415" s="75"/>
      <c r="O415" s="75"/>
    </row>
    <row r="416" spans="8:15" ht="29" x14ac:dyDescent="0.35">
      <c r="H416" s="91">
        <v>42825</v>
      </c>
      <c r="I416" s="82">
        <v>7480301</v>
      </c>
      <c r="J416" s="88" t="s">
        <v>173</v>
      </c>
      <c r="K416" s="74">
        <v>30000</v>
      </c>
      <c r="L416" s="74"/>
      <c r="M416" s="75"/>
      <c r="N416" s="75"/>
      <c r="O416" s="75"/>
    </row>
    <row r="417" spans="8:15" ht="29" x14ac:dyDescent="0.35">
      <c r="H417" s="91">
        <v>42490</v>
      </c>
      <c r="I417" s="82">
        <v>7480301</v>
      </c>
      <c r="J417" s="88" t="s">
        <v>173</v>
      </c>
      <c r="K417" s="74">
        <v>44200</v>
      </c>
      <c r="L417" s="74"/>
      <c r="M417" s="75"/>
      <c r="N417" s="75"/>
      <c r="O417" s="75"/>
    </row>
    <row r="418" spans="8:15" x14ac:dyDescent="0.35">
      <c r="H418" s="91">
        <v>42790</v>
      </c>
      <c r="I418" s="82">
        <v>1220401</v>
      </c>
      <c r="J418" s="88" t="s">
        <v>153</v>
      </c>
      <c r="K418" s="74">
        <v>6100000</v>
      </c>
      <c r="L418" s="74"/>
      <c r="M418" s="75"/>
      <c r="N418" s="75"/>
      <c r="O418" s="75"/>
    </row>
    <row r="419" spans="8:15" x14ac:dyDescent="0.35">
      <c r="H419" s="91">
        <v>42865</v>
      </c>
      <c r="I419" s="82">
        <v>7420101</v>
      </c>
      <c r="J419" s="88" t="s">
        <v>141</v>
      </c>
      <c r="K419" s="74">
        <v>5000</v>
      </c>
      <c r="L419" s="74"/>
      <c r="M419" s="75"/>
      <c r="N419" s="75"/>
      <c r="O419" s="75"/>
    </row>
    <row r="420" spans="8:15" x14ac:dyDescent="0.35">
      <c r="H420" s="91">
        <v>42837</v>
      </c>
      <c r="I420" s="82">
        <v>111010500</v>
      </c>
      <c r="J420" s="88" t="s">
        <v>158</v>
      </c>
      <c r="K420" s="74"/>
      <c r="L420" s="74">
        <v>5200000</v>
      </c>
      <c r="M420" s="75"/>
      <c r="N420" s="75"/>
      <c r="O420" s="75"/>
    </row>
    <row r="421" spans="8:15" x14ac:dyDescent="0.35">
      <c r="H421" s="91">
        <v>42391</v>
      </c>
      <c r="I421" s="82">
        <v>111010200</v>
      </c>
      <c r="J421" s="88" t="s">
        <v>152</v>
      </c>
      <c r="K421" s="74">
        <v>12275</v>
      </c>
      <c r="L421" s="74">
        <v>0</v>
      </c>
      <c r="M421" s="75"/>
      <c r="N421" s="75"/>
      <c r="O421" s="75"/>
    </row>
    <row r="422" spans="8:15" x14ac:dyDescent="0.35">
      <c r="H422" s="91">
        <v>42724</v>
      </c>
      <c r="I422" s="82">
        <v>8110201</v>
      </c>
      <c r="J422" s="88" t="s">
        <v>168</v>
      </c>
      <c r="K422" s="74"/>
      <c r="L422" s="74">
        <v>17790</v>
      </c>
      <c r="M422" s="75"/>
      <c r="N422" s="75"/>
      <c r="O422" s="75"/>
    </row>
    <row r="423" spans="8:15" x14ac:dyDescent="0.35">
      <c r="H423" s="91">
        <v>42725</v>
      </c>
      <c r="I423" s="82">
        <v>111010400</v>
      </c>
      <c r="J423" s="88" t="s">
        <v>172</v>
      </c>
      <c r="K423" s="74"/>
      <c r="L423" s="74">
        <v>7500000</v>
      </c>
      <c r="M423" s="75"/>
      <c r="N423" s="75"/>
      <c r="O423" s="75"/>
    </row>
    <row r="424" spans="8:15" x14ac:dyDescent="0.35">
      <c r="H424" s="91">
        <v>42570</v>
      </c>
      <c r="I424" s="82">
        <v>6310101</v>
      </c>
      <c r="J424" s="88" t="s">
        <v>144</v>
      </c>
      <c r="K424" s="74"/>
      <c r="L424" s="74">
        <v>35000</v>
      </c>
      <c r="M424" s="75"/>
      <c r="N424" s="75"/>
      <c r="O424" s="75"/>
    </row>
    <row r="425" spans="8:15" x14ac:dyDescent="0.35">
      <c r="H425" s="91">
        <v>42709</v>
      </c>
      <c r="I425" s="82">
        <v>7110101</v>
      </c>
      <c r="J425" s="88" t="s">
        <v>150</v>
      </c>
      <c r="K425" s="74">
        <v>31796.875033</v>
      </c>
      <c r="L425" s="74"/>
      <c r="M425" s="75"/>
      <c r="N425" s="75"/>
      <c r="O425" s="75"/>
    </row>
    <row r="426" spans="8:15" x14ac:dyDescent="0.35">
      <c r="H426" s="91">
        <v>42487</v>
      </c>
      <c r="I426" s="82">
        <v>112050101</v>
      </c>
      <c r="J426" s="88" t="s">
        <v>142</v>
      </c>
      <c r="K426" s="74"/>
      <c r="L426" s="74">
        <v>7554000</v>
      </c>
      <c r="M426" s="75"/>
      <c r="N426" s="75"/>
      <c r="O426" s="75"/>
    </row>
    <row r="427" spans="8:15" x14ac:dyDescent="0.35">
      <c r="H427" s="91">
        <v>42888</v>
      </c>
      <c r="I427" s="82">
        <v>9110101</v>
      </c>
      <c r="J427" s="88" t="s">
        <v>175</v>
      </c>
      <c r="K427" s="74">
        <v>5000</v>
      </c>
      <c r="L427" s="74"/>
      <c r="M427" s="75"/>
      <c r="N427" s="75"/>
      <c r="O427" s="75"/>
    </row>
    <row r="428" spans="8:15" x14ac:dyDescent="0.35">
      <c r="H428" s="91">
        <v>42878</v>
      </c>
      <c r="I428" s="82">
        <v>1220401</v>
      </c>
      <c r="J428" s="88" t="s">
        <v>153</v>
      </c>
      <c r="K428" s="74"/>
      <c r="L428" s="74">
        <v>7150000</v>
      </c>
      <c r="M428" s="75"/>
      <c r="N428" s="75"/>
      <c r="O428" s="75"/>
    </row>
    <row r="429" spans="8:15" x14ac:dyDescent="0.35">
      <c r="H429" s="91">
        <v>42742</v>
      </c>
      <c r="I429" s="82">
        <v>111010100</v>
      </c>
      <c r="J429" s="88" t="s">
        <v>145</v>
      </c>
      <c r="K429" s="74"/>
      <c r="L429" s="74">
        <v>133900</v>
      </c>
      <c r="M429" s="75"/>
      <c r="N429" s="75"/>
      <c r="O429" s="75"/>
    </row>
    <row r="430" spans="8:15" x14ac:dyDescent="0.35">
      <c r="H430" s="91">
        <v>42900</v>
      </c>
      <c r="I430" s="82">
        <v>1220401</v>
      </c>
      <c r="J430" s="88" t="s">
        <v>153</v>
      </c>
      <c r="K430" s="74">
        <v>6150000</v>
      </c>
      <c r="L430" s="74"/>
      <c r="M430" s="75"/>
      <c r="N430" s="75"/>
      <c r="O430" s="75"/>
    </row>
    <row r="431" spans="8:15" x14ac:dyDescent="0.35">
      <c r="H431" s="91">
        <v>42907</v>
      </c>
      <c r="I431" s="82">
        <v>1220401</v>
      </c>
      <c r="J431" s="88" t="s">
        <v>153</v>
      </c>
      <c r="K431" s="74"/>
      <c r="L431" s="74">
        <v>7000000</v>
      </c>
      <c r="M431" s="75"/>
      <c r="N431" s="75"/>
      <c r="O431" s="75"/>
    </row>
    <row r="432" spans="8:15" x14ac:dyDescent="0.35">
      <c r="H432" s="91">
        <v>42422</v>
      </c>
      <c r="I432" s="82">
        <v>111010100</v>
      </c>
      <c r="J432" s="88" t="s">
        <v>145</v>
      </c>
      <c r="K432" s="74">
        <v>0</v>
      </c>
      <c r="L432" s="74">
        <v>335891</v>
      </c>
      <c r="M432" s="75"/>
      <c r="N432" s="75"/>
      <c r="O432" s="75"/>
    </row>
    <row r="433" spans="8:15" x14ac:dyDescent="0.35">
      <c r="H433" s="91">
        <v>42389</v>
      </c>
      <c r="I433" s="82">
        <v>1220101</v>
      </c>
      <c r="J433" s="88" t="s">
        <v>169</v>
      </c>
      <c r="K433" s="74" t="s">
        <v>170</v>
      </c>
      <c r="L433" s="74">
        <v>1270000</v>
      </c>
      <c r="M433" s="75"/>
      <c r="N433" s="75"/>
      <c r="O433" s="75"/>
    </row>
    <row r="434" spans="8:15" x14ac:dyDescent="0.35">
      <c r="H434" s="91">
        <v>42888</v>
      </c>
      <c r="I434" s="82">
        <v>1510201</v>
      </c>
      <c r="J434" s="88" t="s">
        <v>163</v>
      </c>
      <c r="K434" s="74"/>
      <c r="L434" s="74">
        <v>3000000</v>
      </c>
      <c r="M434" s="75"/>
      <c r="N434" s="75"/>
      <c r="O434" s="75"/>
    </row>
    <row r="435" spans="8:15" x14ac:dyDescent="0.35">
      <c r="H435" s="91">
        <v>42510</v>
      </c>
      <c r="I435" s="82">
        <v>6110201</v>
      </c>
      <c r="J435" s="88" t="s">
        <v>156</v>
      </c>
      <c r="K435" s="74"/>
      <c r="L435" s="74">
        <v>11500</v>
      </c>
      <c r="M435" s="75"/>
      <c r="N435" s="75"/>
      <c r="O435" s="75"/>
    </row>
    <row r="436" spans="8:15" x14ac:dyDescent="0.35">
      <c r="H436" s="91">
        <v>42859</v>
      </c>
      <c r="I436" s="82">
        <v>1510101</v>
      </c>
      <c r="J436" s="88" t="s">
        <v>193</v>
      </c>
      <c r="K436" s="74">
        <v>646000</v>
      </c>
      <c r="L436" s="74"/>
      <c r="M436" s="75"/>
      <c r="N436" s="75"/>
      <c r="O436" s="75"/>
    </row>
    <row r="437" spans="8:15" x14ac:dyDescent="0.35">
      <c r="H437" s="91">
        <v>42734</v>
      </c>
      <c r="I437" s="82">
        <v>111010600</v>
      </c>
      <c r="J437" s="88" t="s">
        <v>148</v>
      </c>
      <c r="K437" s="74">
        <v>26650000</v>
      </c>
      <c r="L437" s="74"/>
      <c r="M437" s="75"/>
      <c r="N437" s="75"/>
      <c r="O437" s="75"/>
    </row>
    <row r="438" spans="8:15" x14ac:dyDescent="0.35">
      <c r="H438" s="91">
        <v>42733</v>
      </c>
      <c r="I438" s="82">
        <v>111010500</v>
      </c>
      <c r="J438" s="88" t="s">
        <v>158</v>
      </c>
      <c r="K438" s="74"/>
      <c r="L438" s="74">
        <v>100000</v>
      </c>
      <c r="M438" s="75"/>
      <c r="N438" s="75"/>
      <c r="O438" s="75"/>
    </row>
    <row r="439" spans="8:15" x14ac:dyDescent="0.35">
      <c r="H439" s="91">
        <v>42878</v>
      </c>
      <c r="I439" s="82">
        <v>111010500</v>
      </c>
      <c r="J439" s="88" t="s">
        <v>158</v>
      </c>
      <c r="K439" s="74"/>
      <c r="L439" s="74">
        <v>7150000</v>
      </c>
      <c r="M439" s="75"/>
      <c r="N439" s="75"/>
      <c r="O439" s="75"/>
    </row>
    <row r="440" spans="8:15" x14ac:dyDescent="0.35">
      <c r="H440" s="91">
        <v>42590</v>
      </c>
      <c r="I440" s="82">
        <v>7410701</v>
      </c>
      <c r="J440" s="88" t="s">
        <v>151</v>
      </c>
      <c r="K440" s="74">
        <v>8830</v>
      </c>
      <c r="L440" s="74"/>
      <c r="M440" s="75"/>
      <c r="N440" s="75"/>
      <c r="O440" s="75"/>
    </row>
    <row r="441" spans="8:15" x14ac:dyDescent="0.35">
      <c r="H441" s="91">
        <v>42760</v>
      </c>
      <c r="I441" s="82">
        <v>112050101</v>
      </c>
      <c r="J441" s="88" t="s">
        <v>142</v>
      </c>
      <c r="K441" s="74">
        <v>2450500</v>
      </c>
      <c r="L441" s="74"/>
      <c r="M441" s="75"/>
      <c r="N441" s="75"/>
      <c r="O441" s="75"/>
    </row>
    <row r="442" spans="8:15" x14ac:dyDescent="0.35">
      <c r="H442" s="91">
        <v>42907</v>
      </c>
      <c r="I442" s="82">
        <v>1510501</v>
      </c>
      <c r="J442" s="88" t="s">
        <v>194</v>
      </c>
      <c r="K442" s="74">
        <v>36700000</v>
      </c>
      <c r="L442" s="74"/>
      <c r="M442" s="75"/>
      <c r="N442" s="75"/>
      <c r="O442" s="75"/>
    </row>
    <row r="443" spans="8:15" x14ac:dyDescent="0.35">
      <c r="H443" s="91">
        <v>42373</v>
      </c>
      <c r="I443" s="82">
        <v>9110101</v>
      </c>
      <c r="J443" s="88" t="s">
        <v>175</v>
      </c>
      <c r="K443" s="74">
        <v>10000</v>
      </c>
      <c r="L443" s="74">
        <v>0</v>
      </c>
      <c r="M443" s="75"/>
      <c r="N443" s="75"/>
      <c r="O443" s="75"/>
    </row>
    <row r="444" spans="8:15" x14ac:dyDescent="0.35">
      <c r="H444" s="91">
        <v>42744</v>
      </c>
      <c r="I444" s="82">
        <v>112050101</v>
      </c>
      <c r="J444" s="88" t="s">
        <v>142</v>
      </c>
      <c r="K444" s="74">
        <v>860000</v>
      </c>
      <c r="L444" s="74"/>
      <c r="M444" s="75"/>
      <c r="N444" s="75"/>
      <c r="O444" s="75"/>
    </row>
    <row r="445" spans="8:15" x14ac:dyDescent="0.35">
      <c r="H445" s="91">
        <v>42710</v>
      </c>
      <c r="I445" s="82">
        <v>112050101</v>
      </c>
      <c r="J445" s="88" t="s">
        <v>142</v>
      </c>
      <c r="K445" s="74">
        <v>7250000</v>
      </c>
      <c r="L445" s="74"/>
      <c r="M445" s="75"/>
      <c r="N445" s="75"/>
      <c r="O445" s="75"/>
    </row>
    <row r="446" spans="8:15" x14ac:dyDescent="0.35">
      <c r="H446" s="91">
        <v>42794</v>
      </c>
      <c r="I446" s="82">
        <v>111010200</v>
      </c>
      <c r="J446" s="88" t="s">
        <v>152</v>
      </c>
      <c r="K446" s="74"/>
      <c r="L446" s="74">
        <v>375000</v>
      </c>
      <c r="M446" s="75"/>
      <c r="N446" s="75"/>
      <c r="O446" s="75"/>
    </row>
    <row r="447" spans="8:15" x14ac:dyDescent="0.35">
      <c r="H447" s="91">
        <v>42908</v>
      </c>
      <c r="I447" s="82">
        <v>3310201</v>
      </c>
      <c r="J447" s="88" t="s">
        <v>161</v>
      </c>
      <c r="K447" s="74"/>
      <c r="L447" s="74">
        <v>150000</v>
      </c>
      <c r="M447" s="75"/>
      <c r="N447" s="75"/>
      <c r="O447" s="75"/>
    </row>
    <row r="448" spans="8:15" x14ac:dyDescent="0.35">
      <c r="H448" s="91">
        <v>42704</v>
      </c>
      <c r="I448" s="82">
        <v>112050101</v>
      </c>
      <c r="J448" s="88" t="s">
        <v>142</v>
      </c>
      <c r="K448" s="74"/>
      <c r="L448" s="74">
        <v>25000</v>
      </c>
      <c r="M448" s="75"/>
      <c r="N448" s="75"/>
      <c r="O448" s="75"/>
    </row>
    <row r="449" spans="8:15" x14ac:dyDescent="0.35">
      <c r="H449" s="91">
        <v>42733</v>
      </c>
      <c r="I449" s="82">
        <v>1320101</v>
      </c>
      <c r="J449" s="88" t="s">
        <v>146</v>
      </c>
      <c r="K449" s="74"/>
      <c r="L449" s="74">
        <v>520725.15</v>
      </c>
      <c r="M449" s="75"/>
      <c r="N449" s="75"/>
      <c r="O449" s="75"/>
    </row>
    <row r="450" spans="8:15" ht="29" x14ac:dyDescent="0.35">
      <c r="H450" s="91">
        <v>42814</v>
      </c>
      <c r="I450" s="82">
        <v>111010300</v>
      </c>
      <c r="J450" s="88" t="s">
        <v>149</v>
      </c>
      <c r="K450" s="74">
        <v>5000000</v>
      </c>
      <c r="L450" s="74"/>
      <c r="M450" s="75"/>
      <c r="N450" s="75"/>
      <c r="O450" s="75"/>
    </row>
    <row r="451" spans="8:15" x14ac:dyDescent="0.35">
      <c r="H451" s="91">
        <v>42755</v>
      </c>
      <c r="I451" s="82">
        <v>6110201</v>
      </c>
      <c r="J451" s="88" t="s">
        <v>156</v>
      </c>
      <c r="K451" s="74"/>
      <c r="L451" s="74">
        <v>259000</v>
      </c>
      <c r="M451" s="75"/>
      <c r="N451" s="75"/>
      <c r="O451" s="75"/>
    </row>
    <row r="452" spans="8:15" x14ac:dyDescent="0.35">
      <c r="H452" s="91">
        <v>42816</v>
      </c>
      <c r="I452" s="82">
        <v>9110101</v>
      </c>
      <c r="J452" s="88" t="s">
        <v>175</v>
      </c>
      <c r="K452" s="74">
        <v>5000</v>
      </c>
      <c r="L452" s="74"/>
      <c r="M452" s="75"/>
      <c r="N452" s="75"/>
      <c r="O452" s="75"/>
    </row>
    <row r="453" spans="8:15" x14ac:dyDescent="0.35">
      <c r="H453" s="91">
        <v>42388</v>
      </c>
      <c r="I453" s="82">
        <v>7410701</v>
      </c>
      <c r="J453" s="88" t="s">
        <v>151</v>
      </c>
      <c r="K453" s="74">
        <v>12500</v>
      </c>
      <c r="L453" s="74" t="s">
        <v>170</v>
      </c>
      <c r="M453" s="75"/>
      <c r="N453" s="75"/>
      <c r="O453" s="75"/>
    </row>
    <row r="454" spans="8:15" x14ac:dyDescent="0.35">
      <c r="H454" s="91">
        <v>42873</v>
      </c>
      <c r="I454" s="82">
        <v>1220401</v>
      </c>
      <c r="J454" s="88" t="s">
        <v>153</v>
      </c>
      <c r="K454" s="74">
        <v>3100000</v>
      </c>
      <c r="L454" s="74"/>
      <c r="M454" s="75"/>
      <c r="N454" s="75"/>
      <c r="O454" s="75"/>
    </row>
    <row r="455" spans="8:15" x14ac:dyDescent="0.35">
      <c r="H455" s="91">
        <v>42853</v>
      </c>
      <c r="I455" s="82">
        <v>1510201</v>
      </c>
      <c r="J455" s="88" t="s">
        <v>163</v>
      </c>
      <c r="K455" s="74"/>
      <c r="L455" s="74">
        <v>52050000</v>
      </c>
      <c r="M455" s="75"/>
      <c r="N455" s="75"/>
      <c r="O455" s="75"/>
    </row>
    <row r="456" spans="8:15" x14ac:dyDescent="0.35">
      <c r="H456" s="91">
        <v>42830</v>
      </c>
      <c r="I456" s="82">
        <v>1220401</v>
      </c>
      <c r="J456" s="88" t="s">
        <v>153</v>
      </c>
      <c r="K456" s="74">
        <v>2600000</v>
      </c>
      <c r="L456" s="74"/>
      <c r="M456" s="75"/>
      <c r="N456" s="75"/>
      <c r="O456" s="75"/>
    </row>
    <row r="457" spans="8:15" x14ac:dyDescent="0.35">
      <c r="H457" s="91">
        <v>42811</v>
      </c>
      <c r="I457" s="82">
        <v>7420201</v>
      </c>
      <c r="J457" s="88" t="s">
        <v>201</v>
      </c>
      <c r="K457" s="74">
        <v>150000</v>
      </c>
      <c r="L457" s="74"/>
      <c r="M457" s="75"/>
      <c r="N457" s="75"/>
      <c r="O457" s="75"/>
    </row>
    <row r="458" spans="8:15" x14ac:dyDescent="0.35">
      <c r="H458" s="91">
        <v>42383</v>
      </c>
      <c r="I458" s="82">
        <v>111010100</v>
      </c>
      <c r="J458" s="88" t="s">
        <v>145</v>
      </c>
      <c r="K458" s="74" t="s">
        <v>170</v>
      </c>
      <c r="L458" s="74">
        <v>49900</v>
      </c>
      <c r="M458" s="75"/>
      <c r="N458" s="75"/>
      <c r="O458" s="75"/>
    </row>
    <row r="459" spans="8:15" x14ac:dyDescent="0.35">
      <c r="H459" s="91">
        <v>42801</v>
      </c>
      <c r="I459" s="82">
        <v>111010500</v>
      </c>
      <c r="J459" s="88" t="s">
        <v>158</v>
      </c>
      <c r="K459" s="74"/>
      <c r="L459" s="74">
        <v>4300000</v>
      </c>
      <c r="M459" s="75"/>
      <c r="N459" s="75"/>
      <c r="O459" s="75"/>
    </row>
    <row r="460" spans="8:15" ht="29" x14ac:dyDescent="0.35">
      <c r="H460" s="91">
        <v>42490</v>
      </c>
      <c r="I460" s="82">
        <v>7480301</v>
      </c>
      <c r="J460" s="88" t="s">
        <v>173</v>
      </c>
      <c r="K460" s="74">
        <v>19167</v>
      </c>
      <c r="L460" s="74"/>
      <c r="M460" s="75"/>
      <c r="N460" s="75"/>
      <c r="O460" s="75"/>
    </row>
    <row r="461" spans="8:15" x14ac:dyDescent="0.35">
      <c r="H461" s="91">
        <v>42724</v>
      </c>
      <c r="I461" s="82">
        <v>1220401</v>
      </c>
      <c r="J461" s="88" t="s">
        <v>153</v>
      </c>
      <c r="K461" s="74">
        <v>4000000</v>
      </c>
      <c r="L461" s="74"/>
      <c r="M461" s="75"/>
      <c r="N461" s="75"/>
      <c r="O461" s="75"/>
    </row>
    <row r="462" spans="8:15" x14ac:dyDescent="0.35">
      <c r="H462" s="91">
        <v>42758</v>
      </c>
      <c r="I462" s="82">
        <v>9110101</v>
      </c>
      <c r="J462" s="88" t="s">
        <v>175</v>
      </c>
      <c r="K462" s="74">
        <v>9000</v>
      </c>
      <c r="L462" s="74"/>
      <c r="M462" s="75"/>
      <c r="N462" s="75"/>
      <c r="O462" s="75"/>
    </row>
    <row r="463" spans="8:15" x14ac:dyDescent="0.35">
      <c r="H463" s="91">
        <v>42835</v>
      </c>
      <c r="I463" s="82">
        <v>111010400</v>
      </c>
      <c r="J463" s="88" t="s">
        <v>172</v>
      </c>
      <c r="K463" s="74"/>
      <c r="L463" s="74">
        <v>5000000</v>
      </c>
      <c r="M463" s="75"/>
      <c r="N463" s="75"/>
      <c r="O463" s="75"/>
    </row>
    <row r="464" spans="8:15" x14ac:dyDescent="0.35">
      <c r="H464" s="91">
        <v>42732</v>
      </c>
      <c r="I464" s="82">
        <v>1220401</v>
      </c>
      <c r="J464" s="88" t="s">
        <v>153</v>
      </c>
      <c r="K464" s="74">
        <v>4500000</v>
      </c>
      <c r="L464" s="74"/>
      <c r="M464" s="75"/>
      <c r="N464" s="75"/>
      <c r="O464" s="75"/>
    </row>
    <row r="465" spans="8:15" x14ac:dyDescent="0.35">
      <c r="H465" s="91">
        <v>42854</v>
      </c>
      <c r="I465" s="82">
        <v>111010200</v>
      </c>
      <c r="J465" s="88" t="s">
        <v>152</v>
      </c>
      <c r="K465" s="74">
        <v>15000</v>
      </c>
      <c r="L465" s="74"/>
      <c r="M465" s="75"/>
      <c r="N465" s="75"/>
      <c r="O465" s="75"/>
    </row>
    <row r="466" spans="8:15" x14ac:dyDescent="0.35">
      <c r="H466" s="91">
        <v>42874</v>
      </c>
      <c r="I466" s="82">
        <v>111010500</v>
      </c>
      <c r="J466" s="88" t="s">
        <v>158</v>
      </c>
      <c r="K466" s="74"/>
      <c r="L466" s="74">
        <v>6150000</v>
      </c>
      <c r="M466" s="75"/>
      <c r="N466" s="75"/>
      <c r="O466" s="75"/>
    </row>
    <row r="467" spans="8:15" x14ac:dyDescent="0.35">
      <c r="H467" s="91">
        <v>42857</v>
      </c>
      <c r="I467" s="82">
        <v>1220401</v>
      </c>
      <c r="J467" s="88" t="s">
        <v>153</v>
      </c>
      <c r="K467" s="74">
        <v>4000000</v>
      </c>
      <c r="L467" s="74"/>
      <c r="M467" s="75"/>
      <c r="N467" s="75"/>
      <c r="O467" s="75"/>
    </row>
    <row r="468" spans="8:15" x14ac:dyDescent="0.35">
      <c r="H468" s="91">
        <v>42914</v>
      </c>
      <c r="I468" s="82">
        <v>111010600</v>
      </c>
      <c r="J468" s="88" t="s">
        <v>148</v>
      </c>
      <c r="K468" s="74"/>
      <c r="L468" s="74">
        <v>55000</v>
      </c>
      <c r="M468" s="75"/>
      <c r="N468" s="75"/>
      <c r="O468" s="75"/>
    </row>
    <row r="469" spans="8:15" x14ac:dyDescent="0.35">
      <c r="H469" s="91">
        <v>42902</v>
      </c>
      <c r="I469" s="82">
        <v>1220401</v>
      </c>
      <c r="J469" s="88" t="s">
        <v>153</v>
      </c>
      <c r="K469" s="74"/>
      <c r="L469" s="74">
        <v>6300000</v>
      </c>
      <c r="M469" s="75"/>
      <c r="N469" s="75"/>
      <c r="O469" s="75"/>
    </row>
    <row r="470" spans="8:15" x14ac:dyDescent="0.35">
      <c r="H470" s="91">
        <v>42734</v>
      </c>
      <c r="I470" s="82">
        <v>6110201</v>
      </c>
      <c r="J470" s="88" t="s">
        <v>156</v>
      </c>
      <c r="K470" s="74"/>
      <c r="L470" s="74">
        <v>33813</v>
      </c>
      <c r="M470" s="75"/>
      <c r="N470" s="75"/>
      <c r="O470" s="75"/>
    </row>
    <row r="471" spans="8:15" x14ac:dyDescent="0.35">
      <c r="H471" s="91">
        <v>42788</v>
      </c>
      <c r="I471" s="82">
        <v>1220401</v>
      </c>
      <c r="J471" s="88" t="s">
        <v>153</v>
      </c>
      <c r="K471" s="74">
        <v>6100000</v>
      </c>
      <c r="L471" s="74"/>
      <c r="M471" s="75"/>
      <c r="N471" s="75"/>
      <c r="O471" s="75"/>
    </row>
    <row r="472" spans="8:15" x14ac:dyDescent="0.35">
      <c r="H472" s="91">
        <v>42471</v>
      </c>
      <c r="I472" s="82">
        <v>3110201</v>
      </c>
      <c r="J472" s="88" t="s">
        <v>202</v>
      </c>
      <c r="K472" s="74">
        <v>80762341</v>
      </c>
      <c r="L472" s="74"/>
      <c r="M472" s="75"/>
      <c r="N472" s="75"/>
      <c r="O472" s="75"/>
    </row>
    <row r="473" spans="8:15" x14ac:dyDescent="0.35">
      <c r="H473" s="91">
        <v>42884</v>
      </c>
      <c r="I473" s="82">
        <v>6110101</v>
      </c>
      <c r="J473" s="88" t="s">
        <v>189</v>
      </c>
      <c r="K473" s="74"/>
      <c r="L473" s="74">
        <v>20000000</v>
      </c>
      <c r="M473" s="75"/>
      <c r="N473" s="75"/>
      <c r="O473" s="75"/>
    </row>
    <row r="474" spans="8:15" x14ac:dyDescent="0.35">
      <c r="H474" s="91">
        <v>42814</v>
      </c>
      <c r="I474" s="82">
        <v>6110201</v>
      </c>
      <c r="J474" s="88" t="s">
        <v>156</v>
      </c>
      <c r="K474" s="74"/>
      <c r="L474" s="74">
        <v>40000</v>
      </c>
      <c r="M474" s="75"/>
      <c r="N474" s="75"/>
      <c r="O474" s="75"/>
    </row>
    <row r="475" spans="8:15" x14ac:dyDescent="0.35">
      <c r="H475" s="91">
        <v>42886</v>
      </c>
      <c r="I475" s="82">
        <v>1220401</v>
      </c>
      <c r="J475" s="88" t="s">
        <v>153</v>
      </c>
      <c r="K475" s="74">
        <v>10150000</v>
      </c>
      <c r="L475" s="74"/>
      <c r="M475" s="75"/>
      <c r="N475" s="75"/>
      <c r="O475" s="75"/>
    </row>
    <row r="476" spans="8:15" ht="29" x14ac:dyDescent="0.35">
      <c r="H476" s="91">
        <v>42681</v>
      </c>
      <c r="I476" s="82">
        <v>111010300</v>
      </c>
      <c r="J476" s="88" t="s">
        <v>149</v>
      </c>
      <c r="K476" s="74">
        <v>20000000</v>
      </c>
      <c r="L476" s="74"/>
      <c r="M476" s="75"/>
      <c r="N476" s="75"/>
      <c r="O476" s="75"/>
    </row>
    <row r="477" spans="8:15" x14ac:dyDescent="0.35">
      <c r="H477" s="91">
        <v>42731</v>
      </c>
      <c r="I477" s="82">
        <v>111010600</v>
      </c>
      <c r="J477" s="88" t="s">
        <v>148</v>
      </c>
      <c r="K477" s="74"/>
      <c r="L477" s="74">
        <v>8000000</v>
      </c>
      <c r="M477" s="75"/>
      <c r="N477" s="75"/>
      <c r="O477" s="75"/>
    </row>
    <row r="478" spans="8:15" x14ac:dyDescent="0.35">
      <c r="H478" s="91">
        <v>42754</v>
      </c>
      <c r="I478" s="82">
        <v>112050101</v>
      </c>
      <c r="J478" s="88" t="s">
        <v>142</v>
      </c>
      <c r="K478" s="74">
        <v>9000000</v>
      </c>
      <c r="L478" s="74"/>
      <c r="M478" s="75"/>
      <c r="N478" s="75"/>
      <c r="O478" s="75"/>
    </row>
    <row r="479" spans="8:15" x14ac:dyDescent="0.35">
      <c r="H479" s="91">
        <v>42389</v>
      </c>
      <c r="I479" s="82">
        <v>7110101</v>
      </c>
      <c r="J479" s="88" t="s">
        <v>150</v>
      </c>
      <c r="K479" s="74">
        <v>4501</v>
      </c>
      <c r="L479" s="74">
        <v>0</v>
      </c>
      <c r="M479" s="75"/>
      <c r="N479" s="75"/>
      <c r="O479" s="75"/>
    </row>
    <row r="480" spans="8:15" x14ac:dyDescent="0.35">
      <c r="H480" s="91">
        <v>42855</v>
      </c>
      <c r="I480" s="82">
        <v>9110101</v>
      </c>
      <c r="J480" s="88" t="s">
        <v>175</v>
      </c>
      <c r="K480" s="74">
        <v>7500</v>
      </c>
      <c r="L480" s="74"/>
      <c r="M480" s="75"/>
      <c r="N480" s="75"/>
      <c r="O480" s="75"/>
    </row>
    <row r="481" spans="8:15" x14ac:dyDescent="0.35">
      <c r="H481" s="91">
        <v>42717</v>
      </c>
      <c r="I481" s="82">
        <v>1320101</v>
      </c>
      <c r="J481" s="88" t="s">
        <v>146</v>
      </c>
      <c r="K481" s="74"/>
      <c r="L481" s="74">
        <v>32000</v>
      </c>
      <c r="M481" s="75"/>
      <c r="N481" s="75"/>
      <c r="O481" s="75"/>
    </row>
    <row r="482" spans="8:15" x14ac:dyDescent="0.35">
      <c r="H482" s="91">
        <v>42399</v>
      </c>
      <c r="I482" s="82">
        <v>1220101</v>
      </c>
      <c r="J482" s="88" t="s">
        <v>169</v>
      </c>
      <c r="K482" s="74">
        <v>1350000</v>
      </c>
      <c r="L482" s="74">
        <v>0</v>
      </c>
      <c r="M482" s="75"/>
      <c r="N482" s="75"/>
      <c r="O482" s="75"/>
    </row>
    <row r="483" spans="8:15" x14ac:dyDescent="0.35">
      <c r="H483" s="91">
        <v>42756</v>
      </c>
      <c r="I483" s="82">
        <v>1220401</v>
      </c>
      <c r="J483" s="88" t="s">
        <v>153</v>
      </c>
      <c r="K483" s="74">
        <v>3100000</v>
      </c>
      <c r="L483" s="74"/>
      <c r="M483" s="75"/>
      <c r="N483" s="75"/>
      <c r="O483" s="75"/>
    </row>
    <row r="484" spans="8:15" x14ac:dyDescent="0.35">
      <c r="H484" s="91">
        <v>42546</v>
      </c>
      <c r="I484" s="82">
        <v>7110101</v>
      </c>
      <c r="J484" s="88" t="s">
        <v>150</v>
      </c>
      <c r="K484" s="74">
        <v>4501</v>
      </c>
      <c r="L484" s="74"/>
      <c r="M484" s="75"/>
      <c r="N484" s="75"/>
      <c r="O484" s="75"/>
    </row>
    <row r="485" spans="8:15" x14ac:dyDescent="0.35">
      <c r="H485" s="91">
        <v>42899</v>
      </c>
      <c r="I485" s="82">
        <v>1220401</v>
      </c>
      <c r="J485" s="88" t="s">
        <v>153</v>
      </c>
      <c r="K485" s="74">
        <v>7000000</v>
      </c>
      <c r="L485" s="74"/>
      <c r="M485" s="75"/>
      <c r="N485" s="75"/>
      <c r="O485" s="75"/>
    </row>
    <row r="486" spans="8:15" x14ac:dyDescent="0.35">
      <c r="H486" s="91">
        <v>42718</v>
      </c>
      <c r="I486" s="82">
        <v>1220401</v>
      </c>
      <c r="J486" s="88" t="s">
        <v>153</v>
      </c>
      <c r="K486" s="74">
        <v>7500000</v>
      </c>
      <c r="L486" s="74"/>
      <c r="M486" s="75"/>
      <c r="N486" s="75"/>
      <c r="O486" s="75"/>
    </row>
    <row r="487" spans="8:15" ht="29" x14ac:dyDescent="0.35">
      <c r="H487" s="91">
        <v>42766</v>
      </c>
      <c r="I487" s="82">
        <v>7480301</v>
      </c>
      <c r="J487" s="88" t="s">
        <v>173</v>
      </c>
      <c r="K487" s="74">
        <v>30000</v>
      </c>
      <c r="L487" s="74"/>
      <c r="M487" s="75"/>
      <c r="N487" s="75"/>
      <c r="O487" s="75"/>
    </row>
    <row r="488" spans="8:15" x14ac:dyDescent="0.35">
      <c r="H488" s="91">
        <v>42865</v>
      </c>
      <c r="I488" s="82">
        <v>1510201</v>
      </c>
      <c r="J488" s="88" t="s">
        <v>163</v>
      </c>
      <c r="K488" s="74">
        <v>54327000</v>
      </c>
      <c r="L488" s="74"/>
      <c r="M488" s="75"/>
      <c r="N488" s="75"/>
      <c r="O488" s="75"/>
    </row>
    <row r="489" spans="8:15" x14ac:dyDescent="0.35">
      <c r="H489" s="91">
        <v>42883</v>
      </c>
      <c r="I489" s="82">
        <v>1510201</v>
      </c>
      <c r="J489" s="88" t="s">
        <v>163</v>
      </c>
      <c r="K489" s="74"/>
      <c r="L489" s="74">
        <v>5000000</v>
      </c>
      <c r="M489" s="75"/>
      <c r="N489" s="75"/>
      <c r="O489" s="75"/>
    </row>
    <row r="490" spans="8:15" x14ac:dyDescent="0.35">
      <c r="H490" s="91">
        <v>42851</v>
      </c>
      <c r="I490" s="82">
        <v>111010100</v>
      </c>
      <c r="J490" s="88" t="s">
        <v>145</v>
      </c>
      <c r="K490" s="74"/>
      <c r="L490" s="74">
        <v>300000</v>
      </c>
      <c r="M490" s="75"/>
      <c r="N490" s="75"/>
      <c r="O490" s="75"/>
    </row>
    <row r="491" spans="8:15" ht="29" x14ac:dyDescent="0.35">
      <c r="H491" s="91">
        <v>42854</v>
      </c>
      <c r="I491" s="82">
        <v>7440201</v>
      </c>
      <c r="J491" s="88" t="s">
        <v>177</v>
      </c>
      <c r="K491" s="74">
        <v>165000</v>
      </c>
      <c r="L491" s="74"/>
      <c r="M491" s="75"/>
      <c r="N491" s="75"/>
      <c r="O491" s="75"/>
    </row>
    <row r="492" spans="8:15" x14ac:dyDescent="0.35">
      <c r="H492" s="91">
        <v>42843</v>
      </c>
      <c r="I492" s="82">
        <v>112050101</v>
      </c>
      <c r="J492" s="88" t="s">
        <v>142</v>
      </c>
      <c r="K492" s="74"/>
      <c r="L492" s="74">
        <v>46500000</v>
      </c>
      <c r="M492" s="75"/>
      <c r="N492" s="75"/>
      <c r="O492" s="75"/>
    </row>
    <row r="493" spans="8:15" x14ac:dyDescent="0.35">
      <c r="H493" s="91">
        <v>42509</v>
      </c>
      <c r="I493" s="82">
        <v>7110101</v>
      </c>
      <c r="J493" s="88" t="s">
        <v>150</v>
      </c>
      <c r="K493" s="74">
        <v>146625.60000000001</v>
      </c>
      <c r="L493" s="74"/>
      <c r="M493" s="75"/>
      <c r="N493" s="75"/>
      <c r="O493" s="75"/>
    </row>
    <row r="494" spans="8:15" ht="29" x14ac:dyDescent="0.35">
      <c r="H494" s="91">
        <v>42852</v>
      </c>
      <c r="I494" s="82">
        <v>111010300</v>
      </c>
      <c r="J494" s="88" t="s">
        <v>149</v>
      </c>
      <c r="K494" s="74"/>
      <c r="L494" s="74">
        <v>3750000</v>
      </c>
      <c r="M494" s="75"/>
      <c r="N494" s="75"/>
      <c r="O494" s="75"/>
    </row>
    <row r="495" spans="8:15" x14ac:dyDescent="0.35">
      <c r="H495" s="91">
        <v>42726</v>
      </c>
      <c r="I495" s="82">
        <v>7110101</v>
      </c>
      <c r="J495" s="88" t="s">
        <v>150</v>
      </c>
      <c r="K495" s="74">
        <v>24000000</v>
      </c>
      <c r="L495" s="74"/>
      <c r="M495" s="75"/>
      <c r="N495" s="75"/>
      <c r="O495" s="75"/>
    </row>
    <row r="496" spans="8:15" x14ac:dyDescent="0.35">
      <c r="H496" s="91">
        <v>42800</v>
      </c>
      <c r="I496" s="82">
        <v>8110401</v>
      </c>
      <c r="J496" s="88" t="s">
        <v>184</v>
      </c>
      <c r="K496" s="74"/>
      <c r="L496" s="74">
        <v>174091</v>
      </c>
      <c r="M496" s="75"/>
      <c r="N496" s="75"/>
      <c r="O496" s="75"/>
    </row>
    <row r="497" spans="8:15" x14ac:dyDescent="0.35">
      <c r="H497" s="91">
        <v>42852</v>
      </c>
      <c r="I497" s="82">
        <v>112050101</v>
      </c>
      <c r="J497" s="88" t="s">
        <v>142</v>
      </c>
      <c r="K497" s="74"/>
      <c r="L497" s="74">
        <v>7108999</v>
      </c>
      <c r="M497" s="75"/>
      <c r="N497" s="75"/>
      <c r="O497" s="75"/>
    </row>
    <row r="498" spans="8:15" x14ac:dyDescent="0.35">
      <c r="H498" s="91">
        <v>42855</v>
      </c>
      <c r="I498" s="82">
        <v>3120101</v>
      </c>
      <c r="J498" s="88" t="s">
        <v>140</v>
      </c>
      <c r="K498" s="74">
        <v>100000</v>
      </c>
      <c r="L498" s="74"/>
      <c r="M498" s="75"/>
      <c r="N498" s="75"/>
      <c r="O498" s="75"/>
    </row>
    <row r="499" spans="8:15" x14ac:dyDescent="0.35">
      <c r="H499" s="91">
        <v>42853</v>
      </c>
      <c r="I499" s="82">
        <v>1210101</v>
      </c>
      <c r="J499" s="88" t="s">
        <v>164</v>
      </c>
      <c r="K499" s="74"/>
      <c r="L499" s="74">
        <v>9000000</v>
      </c>
      <c r="M499" s="75"/>
      <c r="N499" s="75"/>
      <c r="O499" s="75"/>
    </row>
    <row r="500" spans="8:15" x14ac:dyDescent="0.35">
      <c r="H500" s="91">
        <v>42892</v>
      </c>
      <c r="I500" s="82">
        <v>3120101</v>
      </c>
      <c r="J500" s="88" t="s">
        <v>140</v>
      </c>
      <c r="K500" s="74">
        <v>3800000</v>
      </c>
      <c r="L500" s="74"/>
      <c r="M500" s="75"/>
      <c r="N500" s="75"/>
      <c r="O500" s="75"/>
    </row>
    <row r="501" spans="8:15" x14ac:dyDescent="0.35">
      <c r="H501" s="91">
        <v>42896</v>
      </c>
      <c r="I501" s="82">
        <v>111010400</v>
      </c>
      <c r="J501" s="88" t="s">
        <v>172</v>
      </c>
      <c r="K501" s="74"/>
      <c r="L501" s="74">
        <v>8400000</v>
      </c>
      <c r="M501" s="75"/>
      <c r="N501" s="75"/>
      <c r="O501" s="75"/>
    </row>
    <row r="502" spans="8:15" x14ac:dyDescent="0.35">
      <c r="H502" s="91">
        <v>42782</v>
      </c>
      <c r="I502" s="82">
        <v>1320101</v>
      </c>
      <c r="J502" s="88" t="s">
        <v>146</v>
      </c>
      <c r="K502" s="74"/>
      <c r="L502" s="74">
        <v>34875</v>
      </c>
      <c r="M502" s="75"/>
      <c r="N502" s="75"/>
      <c r="O502" s="75"/>
    </row>
    <row r="503" spans="8:15" x14ac:dyDescent="0.35">
      <c r="H503" s="91">
        <v>42471</v>
      </c>
      <c r="I503" s="82">
        <v>111010200</v>
      </c>
      <c r="J503" s="88" t="s">
        <v>152</v>
      </c>
      <c r="K503" s="74"/>
      <c r="L503" s="74">
        <v>200000</v>
      </c>
      <c r="M503" s="75"/>
      <c r="N503" s="75"/>
      <c r="O503" s="75"/>
    </row>
    <row r="504" spans="8:15" x14ac:dyDescent="0.35">
      <c r="H504" s="91">
        <v>42907</v>
      </c>
      <c r="I504" s="82">
        <v>1510201</v>
      </c>
      <c r="J504" s="88" t="s">
        <v>163</v>
      </c>
      <c r="K504" s="74">
        <v>27450000</v>
      </c>
      <c r="L504" s="74"/>
      <c r="M504" s="75"/>
      <c r="N504" s="75"/>
      <c r="O504" s="75"/>
    </row>
    <row r="505" spans="8:15" x14ac:dyDescent="0.35">
      <c r="H505" s="91">
        <v>42774</v>
      </c>
      <c r="I505" s="82">
        <v>1220401</v>
      </c>
      <c r="J505" s="88" t="s">
        <v>153</v>
      </c>
      <c r="K505" s="74">
        <v>7650000</v>
      </c>
      <c r="L505" s="74"/>
      <c r="M505" s="75"/>
      <c r="N505" s="75"/>
      <c r="O505" s="75"/>
    </row>
    <row r="506" spans="8:15" ht="29" x14ac:dyDescent="0.35">
      <c r="H506" s="91">
        <v>42718</v>
      </c>
      <c r="I506" s="82">
        <v>111010300</v>
      </c>
      <c r="J506" s="88" t="s">
        <v>149</v>
      </c>
      <c r="K506" s="74"/>
      <c r="L506" s="74">
        <v>7000000</v>
      </c>
      <c r="M506" s="75"/>
      <c r="N506" s="75"/>
      <c r="O506" s="75"/>
    </row>
    <row r="507" spans="8:15" x14ac:dyDescent="0.35">
      <c r="H507" s="91">
        <v>42677</v>
      </c>
      <c r="I507" s="82">
        <v>112050101</v>
      </c>
      <c r="J507" s="88" t="s">
        <v>142</v>
      </c>
      <c r="K507" s="74">
        <v>10150000</v>
      </c>
      <c r="L507" s="74"/>
      <c r="M507" s="75"/>
      <c r="N507" s="75"/>
      <c r="O507" s="75"/>
    </row>
    <row r="508" spans="8:15" x14ac:dyDescent="0.35">
      <c r="H508" s="91">
        <v>42375</v>
      </c>
      <c r="I508" s="82">
        <v>7411101</v>
      </c>
      <c r="J508" s="88" t="s">
        <v>159</v>
      </c>
      <c r="K508" s="74">
        <v>165000</v>
      </c>
      <c r="L508" s="74">
        <v>0</v>
      </c>
      <c r="M508" s="75"/>
      <c r="N508" s="75"/>
      <c r="O508" s="75"/>
    </row>
    <row r="509" spans="8:15" x14ac:dyDescent="0.35">
      <c r="H509" s="91">
        <v>42542</v>
      </c>
      <c r="I509" s="82">
        <v>111010200</v>
      </c>
      <c r="J509" s="88" t="s">
        <v>152</v>
      </c>
      <c r="K509" s="74"/>
      <c r="L509" s="74">
        <v>1000000</v>
      </c>
      <c r="M509" s="75"/>
      <c r="N509" s="75"/>
      <c r="O509" s="75"/>
    </row>
    <row r="510" spans="8:15" x14ac:dyDescent="0.35">
      <c r="H510" s="91">
        <v>42414</v>
      </c>
      <c r="I510" s="82">
        <v>3110301</v>
      </c>
      <c r="J510" s="88" t="s">
        <v>196</v>
      </c>
      <c r="K510" s="74">
        <v>0</v>
      </c>
      <c r="L510" s="74">
        <v>4000000</v>
      </c>
      <c r="M510" s="75"/>
      <c r="N510" s="75"/>
      <c r="O510" s="75"/>
    </row>
    <row r="511" spans="8:15" x14ac:dyDescent="0.35">
      <c r="H511" s="91">
        <v>42783</v>
      </c>
      <c r="I511" s="82">
        <v>1320101</v>
      </c>
      <c r="J511" s="88" t="s">
        <v>146</v>
      </c>
      <c r="K511" s="74"/>
      <c r="L511" s="74">
        <v>3750</v>
      </c>
      <c r="M511" s="75"/>
      <c r="N511" s="75"/>
      <c r="O511" s="75"/>
    </row>
    <row r="512" spans="8:15" ht="29" x14ac:dyDescent="0.35">
      <c r="H512" s="91">
        <v>42400</v>
      </c>
      <c r="I512" s="82">
        <v>7480301</v>
      </c>
      <c r="J512" s="88" t="s">
        <v>173</v>
      </c>
      <c r="K512" s="74">
        <v>25000</v>
      </c>
      <c r="L512" s="74">
        <v>0</v>
      </c>
      <c r="M512" s="75"/>
      <c r="N512" s="75"/>
      <c r="O512" s="75"/>
    </row>
    <row r="513" spans="8:15" x14ac:dyDescent="0.35">
      <c r="H513" s="91">
        <v>42518</v>
      </c>
      <c r="I513" s="82">
        <v>7420601</v>
      </c>
      <c r="J513" s="88" t="s">
        <v>155</v>
      </c>
      <c r="K513" s="74">
        <v>25000</v>
      </c>
      <c r="L513" s="74"/>
      <c r="M513" s="75"/>
      <c r="N513" s="75"/>
      <c r="O513" s="75"/>
    </row>
    <row r="514" spans="8:15" x14ac:dyDescent="0.35">
      <c r="H514" s="91">
        <v>42735</v>
      </c>
      <c r="I514" s="82">
        <v>9110101</v>
      </c>
      <c r="J514" s="88" t="s">
        <v>175</v>
      </c>
      <c r="K514" s="74">
        <v>10000</v>
      </c>
      <c r="L514" s="74"/>
      <c r="M514" s="75"/>
      <c r="N514" s="75"/>
      <c r="O514" s="75"/>
    </row>
    <row r="515" spans="8:15" x14ac:dyDescent="0.35">
      <c r="H515" s="91">
        <v>42905</v>
      </c>
      <c r="I515" s="82">
        <v>3120101</v>
      </c>
      <c r="J515" s="88" t="s">
        <v>140</v>
      </c>
      <c r="K515" s="74">
        <v>200000</v>
      </c>
      <c r="L515" s="74"/>
      <c r="M515" s="75"/>
      <c r="N515" s="75"/>
      <c r="O515" s="75"/>
    </row>
    <row r="516" spans="8:15" ht="29" x14ac:dyDescent="0.35">
      <c r="H516" s="91">
        <v>42383</v>
      </c>
      <c r="I516" s="82">
        <v>7440201</v>
      </c>
      <c r="J516" s="88" t="s">
        <v>177</v>
      </c>
      <c r="K516" s="74">
        <v>8000</v>
      </c>
      <c r="L516" s="74" t="s">
        <v>170</v>
      </c>
      <c r="M516" s="75"/>
      <c r="N516" s="75"/>
      <c r="O516" s="75"/>
    </row>
    <row r="517" spans="8:15" x14ac:dyDescent="0.35">
      <c r="H517" s="91">
        <v>42886</v>
      </c>
      <c r="I517" s="82">
        <v>9110101</v>
      </c>
      <c r="J517" s="88" t="s">
        <v>175</v>
      </c>
      <c r="K517" s="74">
        <v>25000</v>
      </c>
      <c r="L517" s="74"/>
      <c r="M517" s="75"/>
      <c r="N517" s="75"/>
      <c r="O517" s="75"/>
    </row>
    <row r="518" spans="8:15" x14ac:dyDescent="0.35">
      <c r="H518" s="91">
        <v>42906</v>
      </c>
      <c r="I518" s="82">
        <v>1220401</v>
      </c>
      <c r="J518" s="88" t="s">
        <v>153</v>
      </c>
      <c r="K518" s="74">
        <v>6650000</v>
      </c>
      <c r="L518" s="74"/>
      <c r="M518" s="75"/>
      <c r="N518" s="75"/>
      <c r="O518" s="75"/>
    </row>
    <row r="519" spans="8:15" x14ac:dyDescent="0.35">
      <c r="H519" s="91">
        <v>42815</v>
      </c>
      <c r="I519" s="82">
        <v>1210101</v>
      </c>
      <c r="J519" s="88" t="s">
        <v>164</v>
      </c>
      <c r="K519" s="74"/>
      <c r="L519" s="74">
        <v>15800000</v>
      </c>
      <c r="M519" s="75"/>
      <c r="N519" s="75"/>
      <c r="O519" s="75"/>
    </row>
    <row r="520" spans="8:15" x14ac:dyDescent="0.35">
      <c r="H520" s="91">
        <v>42842</v>
      </c>
      <c r="I520" s="82">
        <v>3120101</v>
      </c>
      <c r="J520" s="88" t="s">
        <v>140</v>
      </c>
      <c r="K520" s="74">
        <v>6600000</v>
      </c>
      <c r="L520" s="74"/>
      <c r="M520" s="75"/>
      <c r="N520" s="75"/>
      <c r="O520" s="75"/>
    </row>
    <row r="521" spans="8:15" x14ac:dyDescent="0.35">
      <c r="H521" s="91">
        <v>42855</v>
      </c>
      <c r="I521" s="82">
        <v>7110401</v>
      </c>
      <c r="J521" s="88" t="s">
        <v>190</v>
      </c>
      <c r="K521" s="74">
        <v>3245000</v>
      </c>
      <c r="L521" s="74"/>
      <c r="M521" s="75"/>
      <c r="N521" s="75"/>
      <c r="O521" s="75"/>
    </row>
    <row r="522" spans="8:15" x14ac:dyDescent="0.35">
      <c r="H522" s="91">
        <v>42488</v>
      </c>
      <c r="I522" s="82">
        <v>111010200</v>
      </c>
      <c r="J522" s="88" t="s">
        <v>152</v>
      </c>
      <c r="K522" s="74">
        <v>40000</v>
      </c>
      <c r="L522" s="74"/>
      <c r="M522" s="75"/>
      <c r="N522" s="75"/>
      <c r="O522" s="75"/>
    </row>
    <row r="523" spans="8:15" x14ac:dyDescent="0.35">
      <c r="H523" s="91">
        <v>42812</v>
      </c>
      <c r="I523" s="82">
        <v>1220401</v>
      </c>
      <c r="J523" s="88" t="s">
        <v>153</v>
      </c>
      <c r="K523" s="74">
        <v>4150000</v>
      </c>
      <c r="L523" s="74"/>
      <c r="M523" s="75"/>
      <c r="N523" s="75"/>
      <c r="O523" s="75"/>
    </row>
    <row r="524" spans="8:15" x14ac:dyDescent="0.35">
      <c r="H524" s="91">
        <v>42888</v>
      </c>
      <c r="I524" s="82">
        <v>1510201</v>
      </c>
      <c r="J524" s="88" t="s">
        <v>163</v>
      </c>
      <c r="K524" s="74"/>
      <c r="L524" s="74">
        <v>49950000</v>
      </c>
      <c r="M524" s="75"/>
      <c r="N524" s="75"/>
      <c r="O524" s="75"/>
    </row>
    <row r="525" spans="8:15" x14ac:dyDescent="0.35">
      <c r="H525" s="91">
        <v>42891</v>
      </c>
      <c r="I525" s="82">
        <v>3120101</v>
      </c>
      <c r="J525" s="88" t="s">
        <v>140</v>
      </c>
      <c r="K525" s="74">
        <v>5500000</v>
      </c>
      <c r="L525" s="74"/>
      <c r="M525" s="75"/>
      <c r="N525" s="75"/>
      <c r="O525" s="75"/>
    </row>
    <row r="526" spans="8:15" x14ac:dyDescent="0.35">
      <c r="H526" s="91">
        <v>42860</v>
      </c>
      <c r="I526" s="82">
        <v>1510201</v>
      </c>
      <c r="J526" s="88" t="s">
        <v>163</v>
      </c>
      <c r="K526" s="74">
        <v>35719840</v>
      </c>
      <c r="L526" s="74"/>
      <c r="M526" s="75"/>
      <c r="N526" s="75"/>
      <c r="O526" s="75"/>
    </row>
    <row r="527" spans="8:15" x14ac:dyDescent="0.35">
      <c r="H527" s="91">
        <v>42394</v>
      </c>
      <c r="I527" s="82">
        <v>7410301</v>
      </c>
      <c r="J527" s="88" t="s">
        <v>160</v>
      </c>
      <c r="K527" s="74">
        <v>445257</v>
      </c>
      <c r="L527" s="74">
        <v>0</v>
      </c>
      <c r="M527" s="75"/>
      <c r="N527" s="75"/>
      <c r="O527" s="75"/>
    </row>
    <row r="528" spans="8:15" x14ac:dyDescent="0.35">
      <c r="H528" s="91">
        <v>42895</v>
      </c>
      <c r="I528" s="82">
        <v>1220401</v>
      </c>
      <c r="J528" s="88" t="s">
        <v>153</v>
      </c>
      <c r="K528" s="74">
        <v>6150000</v>
      </c>
      <c r="L528" s="74"/>
      <c r="M528" s="75"/>
      <c r="N528" s="75"/>
      <c r="O528" s="75"/>
    </row>
    <row r="529" spans="8:15" x14ac:dyDescent="0.35">
      <c r="H529" s="91">
        <v>42515</v>
      </c>
      <c r="I529" s="82">
        <v>112050101</v>
      </c>
      <c r="J529" s="88" t="s">
        <v>142</v>
      </c>
      <c r="K529" s="74">
        <v>15000000</v>
      </c>
      <c r="L529" s="74"/>
      <c r="M529" s="75"/>
      <c r="N529" s="75"/>
      <c r="O529" s="75"/>
    </row>
    <row r="530" spans="8:15" x14ac:dyDescent="0.35">
      <c r="H530" s="91">
        <v>42852</v>
      </c>
      <c r="I530" s="82">
        <v>3120101</v>
      </c>
      <c r="J530" s="88" t="s">
        <v>140</v>
      </c>
      <c r="K530" s="74">
        <v>4000000</v>
      </c>
      <c r="L530" s="74"/>
      <c r="M530" s="75"/>
      <c r="N530" s="75"/>
      <c r="O530" s="75"/>
    </row>
    <row r="531" spans="8:15" x14ac:dyDescent="0.35">
      <c r="H531" s="91">
        <v>42469</v>
      </c>
      <c r="I531" s="82">
        <v>1310101</v>
      </c>
      <c r="J531" s="88" t="s">
        <v>165</v>
      </c>
      <c r="K531" s="74"/>
      <c r="L531" s="74">
        <v>16000000</v>
      </c>
      <c r="M531" s="75"/>
      <c r="N531" s="75"/>
      <c r="O531" s="75"/>
    </row>
    <row r="532" spans="8:15" x14ac:dyDescent="0.35">
      <c r="H532" s="91">
        <v>42783</v>
      </c>
      <c r="I532" s="82">
        <v>7110101</v>
      </c>
      <c r="J532" s="88" t="s">
        <v>150</v>
      </c>
      <c r="K532" s="74">
        <v>6451</v>
      </c>
      <c r="L532" s="74"/>
      <c r="M532" s="75"/>
      <c r="N532" s="75"/>
      <c r="O532" s="75"/>
    </row>
    <row r="533" spans="8:15" ht="29" x14ac:dyDescent="0.35">
      <c r="H533" s="91">
        <v>42663</v>
      </c>
      <c r="I533" s="82">
        <v>111010300</v>
      </c>
      <c r="J533" s="88" t="s">
        <v>149</v>
      </c>
      <c r="K533" s="74">
        <v>18054</v>
      </c>
      <c r="L533" s="74">
        <v>0</v>
      </c>
      <c r="M533" s="75"/>
      <c r="N533" s="75"/>
      <c r="O533" s="75"/>
    </row>
    <row r="534" spans="8:15" x14ac:dyDescent="0.35">
      <c r="H534" s="91">
        <v>42755</v>
      </c>
      <c r="I534" s="82">
        <v>9110101</v>
      </c>
      <c r="J534" s="88" t="s">
        <v>175</v>
      </c>
      <c r="K534" s="74">
        <v>4827</v>
      </c>
      <c r="L534" s="74"/>
      <c r="M534" s="75"/>
      <c r="N534" s="75"/>
      <c r="O534" s="75"/>
    </row>
    <row r="535" spans="8:15" ht="29" x14ac:dyDescent="0.35">
      <c r="H535" s="91">
        <v>42894</v>
      </c>
      <c r="I535" s="82">
        <v>111010300</v>
      </c>
      <c r="J535" s="88" t="s">
        <v>149</v>
      </c>
      <c r="K535" s="74"/>
      <c r="L535" s="74">
        <v>2150000</v>
      </c>
      <c r="M535" s="75"/>
      <c r="N535" s="75"/>
      <c r="O535" s="75"/>
    </row>
    <row r="536" spans="8:15" x14ac:dyDescent="0.35">
      <c r="H536" s="91">
        <v>42864</v>
      </c>
      <c r="I536" s="82">
        <v>1220401</v>
      </c>
      <c r="J536" s="88" t="s">
        <v>153</v>
      </c>
      <c r="K536" s="74">
        <v>6000000</v>
      </c>
      <c r="L536" s="74"/>
      <c r="M536" s="75"/>
      <c r="N536" s="75"/>
      <c r="O536" s="75"/>
    </row>
    <row r="537" spans="8:15" x14ac:dyDescent="0.35">
      <c r="H537" s="91">
        <v>42636</v>
      </c>
      <c r="I537" s="82">
        <v>7420601</v>
      </c>
      <c r="J537" s="88" t="s">
        <v>155</v>
      </c>
      <c r="K537" s="74">
        <v>7000</v>
      </c>
      <c r="L537" s="74"/>
      <c r="M537" s="75"/>
      <c r="N537" s="75"/>
      <c r="O537" s="75"/>
    </row>
    <row r="538" spans="8:15" x14ac:dyDescent="0.35">
      <c r="H538" s="91">
        <v>42649</v>
      </c>
      <c r="I538" s="82">
        <v>112050101</v>
      </c>
      <c r="J538" s="88" t="s">
        <v>142</v>
      </c>
      <c r="K538" s="74">
        <v>0</v>
      </c>
      <c r="L538" s="74">
        <v>31400000</v>
      </c>
      <c r="M538" s="75"/>
      <c r="N538" s="75"/>
      <c r="O538" s="75"/>
    </row>
    <row r="539" spans="8:15" x14ac:dyDescent="0.35">
      <c r="H539" s="91">
        <v>42706</v>
      </c>
      <c r="I539" s="82">
        <v>7410601</v>
      </c>
      <c r="J539" s="88" t="s">
        <v>195</v>
      </c>
      <c r="K539" s="74">
        <v>300000</v>
      </c>
      <c r="L539" s="74"/>
      <c r="M539" s="75"/>
      <c r="N539" s="75"/>
      <c r="O539" s="75"/>
    </row>
    <row r="540" spans="8:15" x14ac:dyDescent="0.35">
      <c r="H540" s="91">
        <v>42780</v>
      </c>
      <c r="I540" s="82">
        <v>1210101</v>
      </c>
      <c r="J540" s="88" t="s">
        <v>164</v>
      </c>
      <c r="K540" s="74">
        <v>28500000</v>
      </c>
      <c r="L540" s="74"/>
      <c r="M540" s="75"/>
      <c r="N540" s="75"/>
      <c r="O540" s="75"/>
    </row>
    <row r="541" spans="8:15" x14ac:dyDescent="0.35">
      <c r="H541" s="91">
        <v>42732</v>
      </c>
      <c r="I541" s="82">
        <v>112050101</v>
      </c>
      <c r="J541" s="88" t="s">
        <v>142</v>
      </c>
      <c r="K541" s="74"/>
      <c r="L541" s="74">
        <v>1500000</v>
      </c>
      <c r="M541" s="75"/>
      <c r="N541" s="75"/>
      <c r="O541" s="75"/>
    </row>
    <row r="542" spans="8:15" x14ac:dyDescent="0.35">
      <c r="H542" s="91">
        <v>42817</v>
      </c>
      <c r="I542" s="82">
        <v>3120101</v>
      </c>
      <c r="J542" s="88" t="s">
        <v>140</v>
      </c>
      <c r="K542" s="74">
        <v>30050000</v>
      </c>
      <c r="L542" s="74"/>
      <c r="M542" s="75"/>
      <c r="N542" s="75"/>
      <c r="O542" s="75"/>
    </row>
    <row r="543" spans="8:15" x14ac:dyDescent="0.35">
      <c r="H543" s="91">
        <v>42907</v>
      </c>
      <c r="I543" s="82">
        <v>3120101</v>
      </c>
      <c r="J543" s="88" t="s">
        <v>140</v>
      </c>
      <c r="K543" s="74">
        <v>1600000</v>
      </c>
      <c r="L543" s="74"/>
      <c r="M543" s="75"/>
      <c r="N543" s="75"/>
      <c r="O543" s="75"/>
    </row>
    <row r="544" spans="8:15" x14ac:dyDescent="0.35">
      <c r="H544" s="91">
        <v>42686</v>
      </c>
      <c r="I544" s="82">
        <v>111010400</v>
      </c>
      <c r="J544" s="88" t="s">
        <v>172</v>
      </c>
      <c r="K544" s="74"/>
      <c r="L544" s="74">
        <v>6150000</v>
      </c>
      <c r="M544" s="75"/>
      <c r="N544" s="75"/>
      <c r="O544" s="75"/>
    </row>
    <row r="545" spans="8:15" x14ac:dyDescent="0.35">
      <c r="H545" s="91">
        <v>42774</v>
      </c>
      <c r="I545" s="82">
        <v>1210501</v>
      </c>
      <c r="J545" s="88" t="s">
        <v>162</v>
      </c>
      <c r="K545" s="74">
        <v>60000</v>
      </c>
      <c r="L545" s="74"/>
      <c r="M545" s="75"/>
      <c r="N545" s="75"/>
      <c r="O545" s="75"/>
    </row>
    <row r="546" spans="8:15" x14ac:dyDescent="0.35">
      <c r="H546" s="91">
        <v>42886</v>
      </c>
      <c r="I546" s="82">
        <v>3120101</v>
      </c>
      <c r="J546" s="88" t="s">
        <v>140</v>
      </c>
      <c r="K546" s="74">
        <v>4250000</v>
      </c>
      <c r="L546" s="74"/>
      <c r="M546" s="75"/>
      <c r="N546" s="75"/>
      <c r="O546" s="75"/>
    </row>
    <row r="547" spans="8:15" x14ac:dyDescent="0.35">
      <c r="H547" s="91">
        <v>42870</v>
      </c>
      <c r="I547" s="82">
        <v>1220401</v>
      </c>
      <c r="J547" s="88" t="s">
        <v>153</v>
      </c>
      <c r="K547" s="74"/>
      <c r="L547" s="74">
        <v>7500000</v>
      </c>
      <c r="M547" s="75"/>
      <c r="N547" s="75"/>
      <c r="O547" s="75"/>
    </row>
    <row r="548" spans="8:15" x14ac:dyDescent="0.35">
      <c r="H548" s="91">
        <v>42783</v>
      </c>
      <c r="I548" s="82">
        <v>7110101</v>
      </c>
      <c r="J548" s="88" t="s">
        <v>150</v>
      </c>
      <c r="K548" s="74">
        <v>102750</v>
      </c>
      <c r="L548" s="74"/>
      <c r="M548" s="75"/>
      <c r="N548" s="75"/>
      <c r="O548" s="75"/>
    </row>
    <row r="549" spans="8:15" x14ac:dyDescent="0.35">
      <c r="H549" s="91">
        <v>42908</v>
      </c>
      <c r="I549" s="82">
        <v>1220401</v>
      </c>
      <c r="J549" s="88" t="s">
        <v>153</v>
      </c>
      <c r="K549" s="74"/>
      <c r="L549" s="74">
        <v>10000000</v>
      </c>
      <c r="M549" s="75"/>
      <c r="N549" s="75"/>
      <c r="O549" s="75"/>
    </row>
    <row r="550" spans="8:15" x14ac:dyDescent="0.35">
      <c r="H550" s="91">
        <v>42415</v>
      </c>
      <c r="I550" s="82">
        <v>111010200</v>
      </c>
      <c r="J550" s="88" t="s">
        <v>152</v>
      </c>
      <c r="K550" s="74">
        <v>22450000</v>
      </c>
      <c r="L550" s="74">
        <v>0</v>
      </c>
      <c r="M550" s="75"/>
      <c r="N550" s="75"/>
      <c r="O550" s="75"/>
    </row>
    <row r="551" spans="8:15" x14ac:dyDescent="0.35">
      <c r="H551" s="91">
        <v>42781</v>
      </c>
      <c r="I551" s="82">
        <v>1220401</v>
      </c>
      <c r="J551" s="88" t="s">
        <v>153</v>
      </c>
      <c r="K551" s="74">
        <v>7150000</v>
      </c>
      <c r="L551" s="74"/>
      <c r="M551" s="75"/>
      <c r="N551" s="75"/>
      <c r="O551" s="75"/>
    </row>
    <row r="552" spans="8:15" x14ac:dyDescent="0.35">
      <c r="H552" s="91">
        <v>42643</v>
      </c>
      <c r="I552" s="82">
        <v>111010200</v>
      </c>
      <c r="J552" s="88" t="s">
        <v>152</v>
      </c>
      <c r="K552" s="74">
        <v>305274</v>
      </c>
      <c r="L552" s="74"/>
      <c r="M552" s="75"/>
      <c r="N552" s="75"/>
      <c r="O552" s="75"/>
    </row>
    <row r="553" spans="8:15" x14ac:dyDescent="0.35">
      <c r="H553" s="91">
        <v>42760</v>
      </c>
      <c r="I553" s="82">
        <v>1310101</v>
      </c>
      <c r="J553" s="88" t="s">
        <v>165</v>
      </c>
      <c r="K553" s="74">
        <v>22200000</v>
      </c>
      <c r="L553" s="74"/>
      <c r="M553" s="75"/>
      <c r="N553" s="75"/>
      <c r="O553" s="75"/>
    </row>
    <row r="554" spans="8:15" x14ac:dyDescent="0.35">
      <c r="H554" s="91">
        <v>42908</v>
      </c>
      <c r="I554" s="82">
        <v>112050101</v>
      </c>
      <c r="J554" s="88" t="s">
        <v>142</v>
      </c>
      <c r="K554" s="74"/>
      <c r="L554" s="74">
        <v>1608333</v>
      </c>
      <c r="M554" s="75"/>
      <c r="N554" s="75"/>
      <c r="O554" s="75"/>
    </row>
    <row r="555" spans="8:15" x14ac:dyDescent="0.35">
      <c r="H555" s="91">
        <v>42760</v>
      </c>
      <c r="I555" s="82">
        <v>1320101</v>
      </c>
      <c r="J555" s="88" t="s">
        <v>146</v>
      </c>
      <c r="K555" s="74">
        <v>577500</v>
      </c>
      <c r="L555" s="74"/>
      <c r="M555" s="75"/>
      <c r="N555" s="75"/>
      <c r="O555" s="75"/>
    </row>
    <row r="556" spans="8:15" x14ac:dyDescent="0.35">
      <c r="H556" s="91">
        <v>42394</v>
      </c>
      <c r="I556" s="82">
        <v>1220301</v>
      </c>
      <c r="J556" s="88" t="s">
        <v>200</v>
      </c>
      <c r="K556" s="74"/>
      <c r="L556" s="74">
        <v>16500000</v>
      </c>
      <c r="M556" s="75"/>
      <c r="N556" s="75"/>
      <c r="O556" s="75"/>
    </row>
    <row r="557" spans="8:15" x14ac:dyDescent="0.35">
      <c r="H557" s="91">
        <v>42748</v>
      </c>
      <c r="I557" s="82">
        <v>112050101</v>
      </c>
      <c r="J557" s="88" t="s">
        <v>142</v>
      </c>
      <c r="K557" s="74"/>
      <c r="L557" s="74">
        <v>5000</v>
      </c>
      <c r="M557" s="75"/>
      <c r="N557" s="75"/>
      <c r="O557" s="75"/>
    </row>
    <row r="558" spans="8:15" x14ac:dyDescent="0.35">
      <c r="H558" s="91">
        <v>42842</v>
      </c>
      <c r="I558" s="82">
        <v>3120101</v>
      </c>
      <c r="J558" s="88" t="s">
        <v>140</v>
      </c>
      <c r="K558" s="74">
        <v>8000000</v>
      </c>
      <c r="L558" s="74"/>
      <c r="M558" s="75"/>
      <c r="N558" s="75"/>
      <c r="O558" s="75"/>
    </row>
    <row r="559" spans="8:15" x14ac:dyDescent="0.35">
      <c r="H559" s="91">
        <v>42801</v>
      </c>
      <c r="I559" s="82">
        <v>112050101</v>
      </c>
      <c r="J559" s="88" t="s">
        <v>142</v>
      </c>
      <c r="K559" s="74"/>
      <c r="L559" s="74">
        <v>5000</v>
      </c>
      <c r="M559" s="75"/>
      <c r="N559" s="75"/>
      <c r="O559" s="75"/>
    </row>
    <row r="560" spans="8:15" x14ac:dyDescent="0.35">
      <c r="H560" s="91">
        <v>42898</v>
      </c>
      <c r="I560" s="82">
        <v>1220401</v>
      </c>
      <c r="J560" s="88" t="s">
        <v>153</v>
      </c>
      <c r="K560" s="74"/>
      <c r="L560" s="74">
        <v>3150000</v>
      </c>
      <c r="M560" s="75"/>
      <c r="N560" s="75"/>
      <c r="O560" s="75"/>
    </row>
    <row r="561" spans="8:15" x14ac:dyDescent="0.35">
      <c r="H561" s="91">
        <v>42871</v>
      </c>
      <c r="I561" s="82">
        <v>7420501</v>
      </c>
      <c r="J561" s="88" t="s">
        <v>183</v>
      </c>
      <c r="K561" s="74">
        <v>20000</v>
      </c>
      <c r="L561" s="74"/>
      <c r="M561" s="75"/>
      <c r="N561" s="75"/>
      <c r="O561" s="75"/>
    </row>
    <row r="562" spans="8:15" x14ac:dyDescent="0.35">
      <c r="H562" s="91">
        <v>42863</v>
      </c>
      <c r="I562" s="82">
        <v>3120101</v>
      </c>
      <c r="J562" s="88" t="s">
        <v>140</v>
      </c>
      <c r="K562" s="74">
        <v>7100000</v>
      </c>
      <c r="L562" s="74"/>
      <c r="M562" s="75"/>
      <c r="N562" s="75"/>
      <c r="O562" s="75"/>
    </row>
    <row r="563" spans="8:15" x14ac:dyDescent="0.35">
      <c r="H563" s="91">
        <v>42399</v>
      </c>
      <c r="I563" s="82">
        <v>1220101</v>
      </c>
      <c r="J563" s="88" t="s">
        <v>169</v>
      </c>
      <c r="K563" s="74">
        <v>0</v>
      </c>
      <c r="L563" s="74">
        <v>1350000</v>
      </c>
      <c r="M563" s="75"/>
      <c r="N563" s="75"/>
      <c r="O563" s="75"/>
    </row>
    <row r="564" spans="8:15" x14ac:dyDescent="0.35">
      <c r="H564" s="91">
        <v>42855</v>
      </c>
      <c r="I564" s="82">
        <v>7310101</v>
      </c>
      <c r="J564" s="88" t="s">
        <v>176</v>
      </c>
      <c r="K564" s="74">
        <v>1825000</v>
      </c>
      <c r="L564" s="74"/>
      <c r="M564" s="75"/>
      <c r="N564" s="75"/>
      <c r="O564" s="75"/>
    </row>
    <row r="565" spans="8:15" x14ac:dyDescent="0.35">
      <c r="H565" s="91">
        <v>42872</v>
      </c>
      <c r="I565" s="82">
        <v>1320101</v>
      </c>
      <c r="J565" s="88" t="s">
        <v>146</v>
      </c>
      <c r="K565" s="74"/>
      <c r="L565" s="74">
        <v>13125.75</v>
      </c>
      <c r="M565" s="75"/>
      <c r="N565" s="75"/>
      <c r="O565" s="75"/>
    </row>
    <row r="566" spans="8:15" x14ac:dyDescent="0.35">
      <c r="H566" s="91">
        <v>42371</v>
      </c>
      <c r="I566" s="82">
        <v>2210401</v>
      </c>
      <c r="J566" s="88" t="s">
        <v>180</v>
      </c>
      <c r="K566" s="74">
        <v>2800000</v>
      </c>
      <c r="L566" s="74">
        <v>0</v>
      </c>
      <c r="M566" s="75"/>
      <c r="N566" s="75"/>
      <c r="O566" s="75"/>
    </row>
    <row r="567" spans="8:15" x14ac:dyDescent="0.35">
      <c r="H567" s="91">
        <v>42760</v>
      </c>
      <c r="I567" s="82">
        <v>7110401</v>
      </c>
      <c r="J567" s="88" t="s">
        <v>190</v>
      </c>
      <c r="K567" s="74"/>
      <c r="L567" s="74">
        <v>2450500</v>
      </c>
      <c r="M567" s="75"/>
      <c r="N567" s="75"/>
      <c r="O567" s="75"/>
    </row>
    <row r="568" spans="8:15" x14ac:dyDescent="0.35">
      <c r="H568" s="91">
        <v>42885</v>
      </c>
      <c r="I568" s="82">
        <v>111010200</v>
      </c>
      <c r="J568" s="88" t="s">
        <v>152</v>
      </c>
      <c r="K568" s="74"/>
      <c r="L568" s="74">
        <v>15000000</v>
      </c>
      <c r="M568" s="75"/>
      <c r="N568" s="75"/>
      <c r="O568" s="75"/>
    </row>
    <row r="569" spans="8:15" ht="29" x14ac:dyDescent="0.35">
      <c r="H569" s="91">
        <v>42881</v>
      </c>
      <c r="I569" s="82">
        <v>111010300</v>
      </c>
      <c r="J569" s="88" t="s">
        <v>149</v>
      </c>
      <c r="K569" s="74"/>
      <c r="L569" s="74">
        <v>10650000</v>
      </c>
      <c r="M569" s="75"/>
      <c r="N569" s="75"/>
      <c r="O569" s="75"/>
    </row>
    <row r="570" spans="8:15" x14ac:dyDescent="0.35">
      <c r="H570" s="91">
        <v>42502</v>
      </c>
      <c r="I570" s="82">
        <v>6310101</v>
      </c>
      <c r="J570" s="88" t="s">
        <v>144</v>
      </c>
      <c r="K570" s="74"/>
      <c r="L570" s="74">
        <v>60000</v>
      </c>
      <c r="M570" s="75"/>
      <c r="N570" s="75"/>
      <c r="O570" s="75"/>
    </row>
    <row r="571" spans="8:15" x14ac:dyDescent="0.35">
      <c r="H571" s="91">
        <v>42898</v>
      </c>
      <c r="I571" s="82">
        <v>1220401</v>
      </c>
      <c r="J571" s="88" t="s">
        <v>153</v>
      </c>
      <c r="K571" s="74">
        <v>3200000</v>
      </c>
      <c r="L571" s="74"/>
      <c r="M571" s="75"/>
      <c r="N571" s="75"/>
      <c r="O571" s="75"/>
    </row>
    <row r="572" spans="8:15" x14ac:dyDescent="0.35">
      <c r="H572" s="91">
        <v>42870</v>
      </c>
      <c r="I572" s="82">
        <v>1510501</v>
      </c>
      <c r="J572" s="88" t="s">
        <v>194</v>
      </c>
      <c r="K572" s="74">
        <v>18400000</v>
      </c>
      <c r="L572" s="74"/>
      <c r="M572" s="75"/>
      <c r="N572" s="75"/>
      <c r="O572" s="75"/>
    </row>
    <row r="573" spans="8:15" x14ac:dyDescent="0.35">
      <c r="H573" s="91">
        <v>42820</v>
      </c>
      <c r="I573" s="82">
        <v>1220401</v>
      </c>
      <c r="J573" s="88" t="s">
        <v>153</v>
      </c>
      <c r="K573" s="74">
        <v>5000000</v>
      </c>
      <c r="L573" s="74"/>
      <c r="M573" s="75"/>
      <c r="N573" s="75"/>
      <c r="O573" s="75"/>
    </row>
    <row r="574" spans="8:15" ht="29" x14ac:dyDescent="0.35">
      <c r="H574" s="91">
        <v>42906</v>
      </c>
      <c r="I574" s="82">
        <v>111010300</v>
      </c>
      <c r="J574" s="88" t="s">
        <v>149</v>
      </c>
      <c r="K574" s="74"/>
      <c r="L574" s="74">
        <v>4150000</v>
      </c>
      <c r="M574" s="75"/>
      <c r="N574" s="75"/>
      <c r="O574" s="75"/>
    </row>
    <row r="575" spans="8:15" x14ac:dyDescent="0.35">
      <c r="H575" s="91">
        <v>42837</v>
      </c>
      <c r="I575" s="82">
        <v>1220401</v>
      </c>
      <c r="J575" s="88" t="s">
        <v>153</v>
      </c>
      <c r="K575" s="74">
        <v>5500000</v>
      </c>
      <c r="L575" s="74"/>
      <c r="M575" s="75"/>
      <c r="N575" s="75"/>
      <c r="O575" s="75"/>
    </row>
    <row r="576" spans="8:15" x14ac:dyDescent="0.35">
      <c r="H576" s="91">
        <v>42896</v>
      </c>
      <c r="I576" s="82">
        <v>111010200</v>
      </c>
      <c r="J576" s="88" t="s">
        <v>152</v>
      </c>
      <c r="K576" s="74">
        <v>32000</v>
      </c>
      <c r="L576" s="74"/>
      <c r="M576" s="75"/>
      <c r="N576" s="75"/>
      <c r="O576" s="75"/>
    </row>
    <row r="577" spans="8:15" ht="29" x14ac:dyDescent="0.35">
      <c r="H577" s="91">
        <v>42852</v>
      </c>
      <c r="I577" s="82">
        <v>111010300</v>
      </c>
      <c r="J577" s="88" t="s">
        <v>149</v>
      </c>
      <c r="K577" s="74"/>
      <c r="L577" s="74">
        <v>6250000</v>
      </c>
      <c r="M577" s="75"/>
      <c r="N577" s="75"/>
      <c r="O577" s="75"/>
    </row>
    <row r="578" spans="8:15" x14ac:dyDescent="0.35">
      <c r="H578" s="91">
        <v>42863</v>
      </c>
      <c r="I578" s="82">
        <v>1220401</v>
      </c>
      <c r="J578" s="88" t="s">
        <v>153</v>
      </c>
      <c r="K578" s="74"/>
      <c r="L578" s="74">
        <v>4000000</v>
      </c>
      <c r="M578" s="75"/>
      <c r="N578" s="75"/>
      <c r="O578" s="75"/>
    </row>
    <row r="579" spans="8:15" x14ac:dyDescent="0.35">
      <c r="H579" s="91">
        <v>42892</v>
      </c>
      <c r="I579" s="82">
        <v>1220401</v>
      </c>
      <c r="J579" s="88" t="s">
        <v>153</v>
      </c>
      <c r="K579" s="74"/>
      <c r="L579" s="74">
        <v>7500000</v>
      </c>
      <c r="M579" s="75"/>
      <c r="N579" s="75"/>
      <c r="O579" s="75"/>
    </row>
    <row r="580" spans="8:15" x14ac:dyDescent="0.35">
      <c r="H580" s="91">
        <v>42831</v>
      </c>
      <c r="I580" s="82">
        <v>7110101</v>
      </c>
      <c r="J580" s="88" t="s">
        <v>150</v>
      </c>
      <c r="K580" s="74">
        <v>40837.5</v>
      </c>
      <c r="L580" s="74"/>
      <c r="M580" s="75"/>
      <c r="N580" s="75"/>
      <c r="O580" s="75"/>
    </row>
    <row r="581" spans="8:15" x14ac:dyDescent="0.35">
      <c r="H581" s="91">
        <v>42858</v>
      </c>
      <c r="I581" s="82">
        <v>112050101</v>
      </c>
      <c r="J581" s="88" t="s">
        <v>142</v>
      </c>
      <c r="K581" s="74"/>
      <c r="L581" s="74">
        <v>45624250</v>
      </c>
      <c r="M581" s="75"/>
      <c r="N581" s="75"/>
      <c r="O581" s="75"/>
    </row>
    <row r="582" spans="8:15" x14ac:dyDescent="0.35">
      <c r="H582" s="91">
        <v>42908</v>
      </c>
      <c r="I582" s="82">
        <v>111010903</v>
      </c>
      <c r="J582" s="88" t="s">
        <v>203</v>
      </c>
      <c r="K582" s="74"/>
      <c r="L582" s="74">
        <v>20000000</v>
      </c>
      <c r="M582" s="75"/>
      <c r="N582" s="75"/>
      <c r="O582" s="75"/>
    </row>
    <row r="583" spans="8:15" x14ac:dyDescent="0.35">
      <c r="H583" s="91">
        <v>42831</v>
      </c>
      <c r="I583" s="82">
        <v>112050101</v>
      </c>
      <c r="J583" s="88" t="s">
        <v>142</v>
      </c>
      <c r="K583" s="74"/>
      <c r="L583" s="74">
        <v>5000</v>
      </c>
      <c r="M583" s="75"/>
      <c r="N583" s="75"/>
      <c r="O583" s="75"/>
    </row>
    <row r="584" spans="8:15" x14ac:dyDescent="0.35">
      <c r="H584" s="91">
        <v>42492</v>
      </c>
      <c r="I584" s="82">
        <v>111010100</v>
      </c>
      <c r="J584" s="88" t="s">
        <v>145</v>
      </c>
      <c r="K584" s="74"/>
      <c r="L584" s="74">
        <v>94300</v>
      </c>
      <c r="M584" s="75"/>
      <c r="N584" s="75"/>
      <c r="O584" s="75"/>
    </row>
    <row r="585" spans="8:15" x14ac:dyDescent="0.35">
      <c r="H585" s="91">
        <v>42690</v>
      </c>
      <c r="I585" s="82">
        <v>112050101</v>
      </c>
      <c r="J585" s="88" t="s">
        <v>142</v>
      </c>
      <c r="K585" s="74"/>
      <c r="L585" s="74">
        <v>7000</v>
      </c>
      <c r="M585" s="75"/>
      <c r="N585" s="75"/>
      <c r="O585" s="75"/>
    </row>
    <row r="586" spans="8:15" x14ac:dyDescent="0.35">
      <c r="H586" s="91">
        <v>42772</v>
      </c>
      <c r="I586" s="82">
        <v>111010500</v>
      </c>
      <c r="J586" s="88" t="s">
        <v>158</v>
      </c>
      <c r="K586" s="74"/>
      <c r="L586" s="74">
        <v>5100000</v>
      </c>
      <c r="M586" s="75"/>
      <c r="N586" s="75"/>
      <c r="O586" s="75"/>
    </row>
    <row r="587" spans="8:15" x14ac:dyDescent="0.35">
      <c r="H587" s="91">
        <v>42683</v>
      </c>
      <c r="I587" s="82">
        <v>111010200</v>
      </c>
      <c r="J587" s="88" t="s">
        <v>152</v>
      </c>
      <c r="K587" s="74"/>
      <c r="L587" s="74">
        <v>289957</v>
      </c>
      <c r="M587" s="75"/>
      <c r="N587" s="75"/>
      <c r="O587" s="75"/>
    </row>
    <row r="588" spans="8:15" x14ac:dyDescent="0.35">
      <c r="H588" s="91">
        <v>42899</v>
      </c>
      <c r="I588" s="82">
        <v>1510201</v>
      </c>
      <c r="J588" s="88" t="s">
        <v>163</v>
      </c>
      <c r="K588" s="74"/>
      <c r="L588" s="74">
        <v>53300000</v>
      </c>
      <c r="M588" s="75"/>
      <c r="N588" s="75"/>
      <c r="O588" s="75"/>
    </row>
    <row r="589" spans="8:15" x14ac:dyDescent="0.35">
      <c r="H589" s="91">
        <v>42413</v>
      </c>
      <c r="I589" s="82">
        <v>111010100</v>
      </c>
      <c r="J589" s="88" t="s">
        <v>145</v>
      </c>
      <c r="K589" s="74">
        <v>0</v>
      </c>
      <c r="L589" s="74">
        <v>62500</v>
      </c>
      <c r="M589" s="75"/>
      <c r="N589" s="75"/>
      <c r="O589" s="75"/>
    </row>
    <row r="590" spans="8:15" x14ac:dyDescent="0.35">
      <c r="H590" s="91">
        <v>42704</v>
      </c>
      <c r="I590" s="82">
        <v>112050102</v>
      </c>
      <c r="J590" s="88" t="s">
        <v>181</v>
      </c>
      <c r="K590" s="74"/>
      <c r="L590" s="74">
        <v>25000</v>
      </c>
      <c r="M590" s="75"/>
      <c r="N590" s="75"/>
      <c r="O590" s="75"/>
    </row>
    <row r="591" spans="8:15" x14ac:dyDescent="0.35">
      <c r="H591" s="91">
        <v>42906</v>
      </c>
      <c r="I591" s="82">
        <v>1510501</v>
      </c>
      <c r="J591" s="88" t="s">
        <v>194</v>
      </c>
      <c r="K591" s="74"/>
      <c r="L591" s="74">
        <v>14000000</v>
      </c>
      <c r="M591" s="75"/>
      <c r="N591" s="75"/>
      <c r="O591" s="75"/>
    </row>
    <row r="592" spans="8:15" x14ac:dyDescent="0.35">
      <c r="H592" s="91">
        <v>42845</v>
      </c>
      <c r="I592" s="82">
        <v>1220401</v>
      </c>
      <c r="J592" s="88" t="s">
        <v>153</v>
      </c>
      <c r="K592" s="74"/>
      <c r="L592" s="74">
        <v>8650000</v>
      </c>
      <c r="M592" s="75"/>
      <c r="N592" s="75"/>
      <c r="O592" s="75"/>
    </row>
    <row r="593" spans="8:15" x14ac:dyDescent="0.35">
      <c r="H593" s="91">
        <v>42766</v>
      </c>
      <c r="I593" s="82">
        <v>7450201</v>
      </c>
      <c r="J593" s="88" t="s">
        <v>166</v>
      </c>
      <c r="K593" s="74">
        <v>100000</v>
      </c>
      <c r="L593" s="74"/>
      <c r="M593" s="75"/>
      <c r="N593" s="75"/>
      <c r="O593" s="75"/>
    </row>
    <row r="594" spans="8:15" x14ac:dyDescent="0.35">
      <c r="H594" s="91">
        <v>42898</v>
      </c>
      <c r="I594" s="82">
        <v>1220401</v>
      </c>
      <c r="J594" s="88" t="s">
        <v>153</v>
      </c>
      <c r="K594" s="74">
        <v>6000000</v>
      </c>
      <c r="L594" s="74"/>
      <c r="M594" s="75"/>
      <c r="N594" s="75"/>
      <c r="O594" s="75"/>
    </row>
    <row r="595" spans="8:15" x14ac:dyDescent="0.35">
      <c r="H595" s="91">
        <v>42502</v>
      </c>
      <c r="I595" s="82">
        <v>7450201</v>
      </c>
      <c r="J595" s="88" t="s">
        <v>166</v>
      </c>
      <c r="K595" s="74">
        <v>15000</v>
      </c>
      <c r="L595" s="74"/>
      <c r="M595" s="75"/>
      <c r="N595" s="75"/>
      <c r="O595" s="75"/>
    </row>
    <row r="596" spans="8:15" x14ac:dyDescent="0.35">
      <c r="H596" s="91">
        <v>42593</v>
      </c>
      <c r="I596" s="82">
        <v>7110101</v>
      </c>
      <c r="J596" s="88" t="s">
        <v>150</v>
      </c>
      <c r="K596" s="74">
        <v>34000</v>
      </c>
      <c r="L596" s="74"/>
      <c r="M596" s="75"/>
      <c r="N596" s="75"/>
      <c r="O596" s="75"/>
    </row>
    <row r="597" spans="8:15" ht="29" x14ac:dyDescent="0.35">
      <c r="H597" s="91">
        <v>42872</v>
      </c>
      <c r="I597" s="82">
        <v>111010300</v>
      </c>
      <c r="J597" s="88" t="s">
        <v>149</v>
      </c>
      <c r="K597" s="74"/>
      <c r="L597" s="74">
        <v>4550000</v>
      </c>
      <c r="M597" s="75"/>
      <c r="N597" s="75"/>
      <c r="O597" s="75"/>
    </row>
    <row r="598" spans="8:15" x14ac:dyDescent="0.35">
      <c r="H598" s="91">
        <v>42859</v>
      </c>
      <c r="I598" s="82">
        <v>1510201</v>
      </c>
      <c r="J598" s="88" t="s">
        <v>163</v>
      </c>
      <c r="K598" s="74"/>
      <c r="L598" s="74">
        <v>28618465</v>
      </c>
      <c r="M598" s="75"/>
      <c r="N598" s="75"/>
      <c r="O598" s="75"/>
    </row>
    <row r="599" spans="8:15" x14ac:dyDescent="0.35">
      <c r="H599" s="91">
        <v>42702</v>
      </c>
      <c r="I599" s="82">
        <v>7450201</v>
      </c>
      <c r="J599" s="88" t="s">
        <v>166</v>
      </c>
      <c r="K599" s="74">
        <v>100000</v>
      </c>
      <c r="L599" s="74"/>
      <c r="M599" s="75"/>
      <c r="N599" s="75"/>
      <c r="O599" s="75"/>
    </row>
    <row r="600" spans="8:15" x14ac:dyDescent="0.35">
      <c r="H600" s="91">
        <v>42878</v>
      </c>
      <c r="I600" s="82">
        <v>1510201</v>
      </c>
      <c r="J600" s="88" t="s">
        <v>163</v>
      </c>
      <c r="K600" s="74"/>
      <c r="L600" s="74">
        <v>49050000</v>
      </c>
      <c r="M600" s="75"/>
      <c r="N600" s="75"/>
      <c r="O600" s="75"/>
    </row>
    <row r="601" spans="8:15" x14ac:dyDescent="0.35">
      <c r="H601" s="91">
        <v>42842</v>
      </c>
      <c r="I601" s="82">
        <v>111010200</v>
      </c>
      <c r="J601" s="88" t="s">
        <v>152</v>
      </c>
      <c r="K601" s="74">
        <v>35000</v>
      </c>
      <c r="L601" s="74"/>
      <c r="M601" s="75"/>
      <c r="N601" s="75"/>
      <c r="O601" s="75"/>
    </row>
    <row r="602" spans="8:15" x14ac:dyDescent="0.35">
      <c r="H602" s="91">
        <v>42503</v>
      </c>
      <c r="I602" s="82">
        <v>9110101</v>
      </c>
      <c r="J602" s="88" t="s">
        <v>175</v>
      </c>
      <c r="K602" s="74">
        <v>6000</v>
      </c>
      <c r="L602" s="74"/>
      <c r="M602" s="75"/>
      <c r="N602" s="75"/>
      <c r="O602" s="75"/>
    </row>
    <row r="603" spans="8:15" x14ac:dyDescent="0.35">
      <c r="H603" s="91">
        <v>42719</v>
      </c>
      <c r="I603" s="82">
        <v>1210501</v>
      </c>
      <c r="J603" s="88" t="s">
        <v>162</v>
      </c>
      <c r="K603" s="74">
        <v>30000</v>
      </c>
      <c r="L603" s="74"/>
      <c r="M603" s="75"/>
      <c r="N603" s="75"/>
      <c r="O603" s="75"/>
    </row>
    <row r="604" spans="8:15" x14ac:dyDescent="0.35">
      <c r="H604" s="91">
        <v>42855</v>
      </c>
      <c r="I604" s="82">
        <v>9110101</v>
      </c>
      <c r="J604" s="88" t="s">
        <v>175</v>
      </c>
      <c r="K604" s="74">
        <v>5000</v>
      </c>
      <c r="L604" s="74"/>
      <c r="M604" s="75"/>
      <c r="N604" s="75"/>
      <c r="O604" s="75"/>
    </row>
    <row r="605" spans="8:15" x14ac:dyDescent="0.35">
      <c r="H605" s="91">
        <v>42857</v>
      </c>
      <c r="I605" s="82">
        <v>112050101</v>
      </c>
      <c r="J605" s="88" t="s">
        <v>142</v>
      </c>
      <c r="K605" s="74"/>
      <c r="L605" s="74">
        <v>48902000</v>
      </c>
      <c r="M605" s="75"/>
      <c r="N605" s="75"/>
      <c r="O605" s="75"/>
    </row>
    <row r="606" spans="8:15" x14ac:dyDescent="0.35">
      <c r="H606" s="91">
        <v>42810</v>
      </c>
      <c r="I606" s="82">
        <v>111010200</v>
      </c>
      <c r="J606" s="88" t="s">
        <v>152</v>
      </c>
      <c r="K606" s="74">
        <v>224000</v>
      </c>
      <c r="L606" s="74"/>
      <c r="M606" s="75"/>
      <c r="N606" s="75"/>
      <c r="O606" s="75"/>
    </row>
    <row r="607" spans="8:15" x14ac:dyDescent="0.35">
      <c r="H607" s="91">
        <v>42706</v>
      </c>
      <c r="I607" s="82">
        <v>111010500</v>
      </c>
      <c r="J607" s="88" t="s">
        <v>158</v>
      </c>
      <c r="K607" s="74"/>
      <c r="L607" s="74">
        <v>7300000</v>
      </c>
      <c r="M607" s="75"/>
      <c r="N607" s="75"/>
      <c r="O607" s="75"/>
    </row>
    <row r="608" spans="8:15" x14ac:dyDescent="0.35">
      <c r="H608" s="91">
        <v>42865</v>
      </c>
      <c r="I608" s="82">
        <v>3120101</v>
      </c>
      <c r="J608" s="88" t="s">
        <v>140</v>
      </c>
      <c r="K608" s="74">
        <v>6000000</v>
      </c>
      <c r="L608" s="74"/>
      <c r="M608" s="75"/>
      <c r="N608" s="75"/>
      <c r="O608" s="75"/>
    </row>
    <row r="609" spans="8:15" x14ac:dyDescent="0.35">
      <c r="H609" s="91">
        <v>42882</v>
      </c>
      <c r="I609" s="82">
        <v>3120101</v>
      </c>
      <c r="J609" s="88" t="s">
        <v>140</v>
      </c>
      <c r="K609" s="74">
        <v>7500000</v>
      </c>
      <c r="L609" s="74"/>
      <c r="M609" s="75"/>
      <c r="N609" s="75"/>
      <c r="O609" s="75"/>
    </row>
    <row r="610" spans="8:15" x14ac:dyDescent="0.35">
      <c r="H610" s="91">
        <v>42899</v>
      </c>
      <c r="I610" s="82">
        <v>112050102</v>
      </c>
      <c r="J610" s="88" t="s">
        <v>181</v>
      </c>
      <c r="K610" s="74">
        <v>3240000</v>
      </c>
      <c r="L610" s="74"/>
      <c r="M610" s="75"/>
      <c r="N610" s="75"/>
      <c r="O610" s="75"/>
    </row>
    <row r="611" spans="8:15" x14ac:dyDescent="0.35">
      <c r="H611" s="91">
        <v>42899</v>
      </c>
      <c r="I611" s="82">
        <v>1510501</v>
      </c>
      <c r="J611" s="88" t="s">
        <v>194</v>
      </c>
      <c r="K611" s="74"/>
      <c r="L611" s="74">
        <v>25000000</v>
      </c>
      <c r="M611" s="75"/>
      <c r="N611" s="75"/>
      <c r="O611" s="75"/>
    </row>
    <row r="612" spans="8:15" x14ac:dyDescent="0.35">
      <c r="H612" s="91">
        <v>42870</v>
      </c>
      <c r="I612" s="82">
        <v>111010800</v>
      </c>
      <c r="J612" s="88" t="s">
        <v>182</v>
      </c>
      <c r="K612" s="74"/>
      <c r="L612" s="74">
        <v>200000</v>
      </c>
      <c r="M612" s="75"/>
      <c r="N612" s="75"/>
      <c r="O612" s="75"/>
    </row>
    <row r="613" spans="8:15" ht="29" x14ac:dyDescent="0.35">
      <c r="H613" s="91">
        <v>42490</v>
      </c>
      <c r="I613" s="82">
        <v>7480301</v>
      </c>
      <c r="J613" s="88" t="s">
        <v>173</v>
      </c>
      <c r="K613" s="74">
        <v>58333</v>
      </c>
      <c r="L613" s="74"/>
      <c r="M613" s="75"/>
      <c r="N613" s="75"/>
      <c r="O613" s="75"/>
    </row>
    <row r="614" spans="8:15" x14ac:dyDescent="0.35">
      <c r="H614" s="91">
        <v>42843</v>
      </c>
      <c r="I614" s="82">
        <v>1220301</v>
      </c>
      <c r="J614" s="88" t="s">
        <v>200</v>
      </c>
      <c r="K614" s="74"/>
      <c r="L614" s="74">
        <v>400000</v>
      </c>
      <c r="M614" s="75"/>
      <c r="N614" s="75"/>
      <c r="O614" s="75"/>
    </row>
    <row r="615" spans="8:15" x14ac:dyDescent="0.35">
      <c r="H615" s="91">
        <v>42854</v>
      </c>
      <c r="I615" s="82">
        <v>1220401</v>
      </c>
      <c r="J615" s="88" t="s">
        <v>153</v>
      </c>
      <c r="K615" s="74"/>
      <c r="L615" s="74">
        <v>2800000</v>
      </c>
      <c r="M615" s="75"/>
      <c r="N615" s="75"/>
      <c r="O615" s="75"/>
    </row>
    <row r="616" spans="8:15" x14ac:dyDescent="0.35">
      <c r="H616" s="91">
        <v>42855</v>
      </c>
      <c r="I616" s="82">
        <v>1220401</v>
      </c>
      <c r="J616" s="88" t="s">
        <v>153</v>
      </c>
      <c r="K616" s="74"/>
      <c r="L616" s="74">
        <v>5500000</v>
      </c>
      <c r="M616" s="75"/>
      <c r="N616" s="75"/>
      <c r="O616" s="75"/>
    </row>
    <row r="617" spans="8:15" x14ac:dyDescent="0.35">
      <c r="H617" s="91">
        <v>42817</v>
      </c>
      <c r="I617" s="82">
        <v>7110101</v>
      </c>
      <c r="J617" s="88" t="s">
        <v>150</v>
      </c>
      <c r="K617" s="74">
        <v>28906.252920625004</v>
      </c>
      <c r="L617" s="74"/>
      <c r="M617" s="75"/>
      <c r="N617" s="75"/>
      <c r="O617" s="75"/>
    </row>
    <row r="618" spans="8:15" x14ac:dyDescent="0.35">
      <c r="H618" s="91">
        <v>42563</v>
      </c>
      <c r="I618" s="82">
        <v>1320101</v>
      </c>
      <c r="J618" s="88" t="s">
        <v>146</v>
      </c>
      <c r="K618" s="74"/>
      <c r="L618" s="74">
        <v>42886</v>
      </c>
      <c r="M618" s="75"/>
      <c r="N618" s="75"/>
      <c r="O618" s="75"/>
    </row>
    <row r="619" spans="8:15" x14ac:dyDescent="0.35">
      <c r="H619" s="91">
        <v>42817</v>
      </c>
      <c r="I619" s="82">
        <v>1320101</v>
      </c>
      <c r="J619" s="88" t="s">
        <v>146</v>
      </c>
      <c r="K619" s="74"/>
      <c r="L619" s="74">
        <v>28906.252920625004</v>
      </c>
      <c r="M619" s="75"/>
      <c r="N619" s="75"/>
      <c r="O619" s="75"/>
    </row>
    <row r="620" spans="8:15" x14ac:dyDescent="0.35">
      <c r="H620" s="91">
        <v>42895</v>
      </c>
      <c r="I620" s="82">
        <v>1220401</v>
      </c>
      <c r="J620" s="88" t="s">
        <v>153</v>
      </c>
      <c r="K620" s="74"/>
      <c r="L620" s="74">
        <v>7500000</v>
      </c>
      <c r="M620" s="75"/>
      <c r="N620" s="75"/>
      <c r="O620" s="75"/>
    </row>
    <row r="621" spans="8:15" x14ac:dyDescent="0.35">
      <c r="H621" s="91">
        <v>42854</v>
      </c>
      <c r="I621" s="82">
        <v>3120101</v>
      </c>
      <c r="J621" s="88" t="s">
        <v>140</v>
      </c>
      <c r="K621" s="74">
        <v>5150000</v>
      </c>
      <c r="L621" s="74"/>
      <c r="M621" s="75"/>
      <c r="N621" s="75"/>
      <c r="O621" s="75"/>
    </row>
    <row r="622" spans="8:15" x14ac:dyDescent="0.35">
      <c r="H622" s="91">
        <v>42784</v>
      </c>
      <c r="I622" s="82">
        <v>7110101</v>
      </c>
      <c r="J622" s="88" t="s">
        <v>150</v>
      </c>
      <c r="K622" s="74">
        <v>7650</v>
      </c>
      <c r="L622" s="74"/>
      <c r="M622" s="75"/>
      <c r="N622" s="75"/>
      <c r="O622" s="75"/>
    </row>
    <row r="623" spans="8:15" x14ac:dyDescent="0.35">
      <c r="H623" s="91">
        <v>42473</v>
      </c>
      <c r="I623" s="82">
        <v>7110101</v>
      </c>
      <c r="J623" s="88" t="s">
        <v>150</v>
      </c>
      <c r="K623" s="74">
        <v>79920.719956000001</v>
      </c>
      <c r="L623" s="74"/>
      <c r="M623" s="75"/>
      <c r="N623" s="75"/>
      <c r="O623" s="75"/>
    </row>
    <row r="624" spans="8:15" ht="29" x14ac:dyDescent="0.35">
      <c r="H624" s="91">
        <v>42916</v>
      </c>
      <c r="I624" s="82">
        <v>2220301</v>
      </c>
      <c r="J624" s="88" t="s">
        <v>147</v>
      </c>
      <c r="K624" s="74"/>
      <c r="L624" s="74">
        <v>22500</v>
      </c>
      <c r="M624" s="75"/>
      <c r="N624" s="75"/>
      <c r="O624" s="75"/>
    </row>
    <row r="625" spans="8:15" x14ac:dyDescent="0.35">
      <c r="H625" s="91">
        <v>42551</v>
      </c>
      <c r="I625" s="82">
        <v>6310101</v>
      </c>
      <c r="J625" s="88" t="s">
        <v>144</v>
      </c>
      <c r="K625" s="74"/>
      <c r="L625" s="74">
        <v>30000</v>
      </c>
      <c r="M625" s="75"/>
      <c r="N625" s="75"/>
      <c r="O625" s="75"/>
    </row>
    <row r="626" spans="8:15" x14ac:dyDescent="0.35">
      <c r="H626" s="91">
        <v>43210</v>
      </c>
      <c r="I626" s="82">
        <v>3120101</v>
      </c>
      <c r="J626" s="88" t="s">
        <v>140</v>
      </c>
      <c r="K626" s="74"/>
      <c r="L626" s="74">
        <v>153250000</v>
      </c>
      <c r="M626" s="75"/>
      <c r="N626" s="75"/>
      <c r="O626" s="75"/>
    </row>
    <row r="627" spans="8:15" ht="29" x14ac:dyDescent="0.35">
      <c r="H627" s="91">
        <v>42521</v>
      </c>
      <c r="I627" s="82">
        <v>7480301</v>
      </c>
      <c r="J627" s="88" t="s">
        <v>173</v>
      </c>
      <c r="K627" s="74">
        <v>30000</v>
      </c>
      <c r="L627" s="74"/>
      <c r="M627" s="75"/>
      <c r="N627" s="75"/>
      <c r="O627" s="75"/>
    </row>
    <row r="628" spans="8:15" x14ac:dyDescent="0.35">
      <c r="H628" s="91">
        <v>43257</v>
      </c>
      <c r="I628" s="82">
        <v>1220401</v>
      </c>
      <c r="J628" s="88" t="s">
        <v>153</v>
      </c>
      <c r="K628" s="74"/>
      <c r="L628" s="74">
        <v>2600000</v>
      </c>
      <c r="M628" s="75"/>
      <c r="N628" s="75"/>
      <c r="O628" s="75"/>
    </row>
    <row r="629" spans="8:15" x14ac:dyDescent="0.35">
      <c r="H629" s="91">
        <v>42642</v>
      </c>
      <c r="I629" s="82">
        <v>7450201</v>
      </c>
      <c r="J629" s="88" t="s">
        <v>166</v>
      </c>
      <c r="K629" s="74">
        <v>25000</v>
      </c>
      <c r="L629" s="74"/>
      <c r="M629" s="75"/>
      <c r="N629" s="75"/>
      <c r="O629" s="75"/>
    </row>
    <row r="630" spans="8:15" ht="29" x14ac:dyDescent="0.35">
      <c r="H630" s="91">
        <v>42643</v>
      </c>
      <c r="I630" s="82">
        <v>2220301</v>
      </c>
      <c r="J630" s="88" t="s">
        <v>147</v>
      </c>
      <c r="K630" s="74"/>
      <c r="L630" s="74">
        <v>22500</v>
      </c>
      <c r="M630" s="75"/>
      <c r="N630" s="75"/>
      <c r="O630" s="75"/>
    </row>
    <row r="631" spans="8:15" x14ac:dyDescent="0.35">
      <c r="H631" s="91">
        <v>42457</v>
      </c>
      <c r="I631" s="82">
        <v>111010100</v>
      </c>
      <c r="J631" s="88" t="s">
        <v>145</v>
      </c>
      <c r="K631" s="74"/>
      <c r="L631" s="74">
        <v>13500</v>
      </c>
      <c r="M631" s="75"/>
      <c r="N631" s="75"/>
      <c r="O631" s="75"/>
    </row>
    <row r="632" spans="8:15" x14ac:dyDescent="0.35">
      <c r="H632" s="91">
        <v>43272</v>
      </c>
      <c r="I632" s="82">
        <v>1510501</v>
      </c>
      <c r="J632" s="88" t="s">
        <v>194</v>
      </c>
      <c r="K632" s="74"/>
      <c r="L632" s="74">
        <v>36700000</v>
      </c>
      <c r="M632" s="75"/>
      <c r="N632" s="75"/>
      <c r="O632" s="75"/>
    </row>
    <row r="633" spans="8:15" ht="29" x14ac:dyDescent="0.35">
      <c r="H633" s="91">
        <v>42676</v>
      </c>
      <c r="I633" s="82">
        <v>111010300</v>
      </c>
      <c r="J633" s="88" t="s">
        <v>149</v>
      </c>
      <c r="K633" s="74"/>
      <c r="L633" s="74">
        <v>2750000</v>
      </c>
      <c r="M633" s="75"/>
      <c r="N633" s="75"/>
      <c r="O633" s="75"/>
    </row>
    <row r="634" spans="8:15" ht="29" x14ac:dyDescent="0.35">
      <c r="H634" s="91">
        <v>42713</v>
      </c>
      <c r="I634" s="82">
        <v>111010300</v>
      </c>
      <c r="J634" s="88" t="s">
        <v>149</v>
      </c>
      <c r="K634" s="74"/>
      <c r="L634" s="74">
        <v>6000000</v>
      </c>
      <c r="M634" s="75"/>
      <c r="N634" s="75"/>
      <c r="O634" s="75"/>
    </row>
    <row r="635" spans="8:15" ht="29" x14ac:dyDescent="0.35">
      <c r="H635" s="91">
        <v>43159</v>
      </c>
      <c r="I635" s="82">
        <v>2220201</v>
      </c>
      <c r="J635" s="88" t="s">
        <v>199</v>
      </c>
      <c r="K635" s="74"/>
      <c r="L635" s="74">
        <v>625000</v>
      </c>
      <c r="M635" s="75"/>
      <c r="N635" s="75"/>
      <c r="O635" s="75"/>
    </row>
    <row r="636" spans="8:15" x14ac:dyDescent="0.35">
      <c r="H636" s="91">
        <v>42732</v>
      </c>
      <c r="I636" s="82">
        <v>1220401</v>
      </c>
      <c r="J636" s="88" t="s">
        <v>153</v>
      </c>
      <c r="K636" s="74"/>
      <c r="L636" s="74">
        <v>10900000</v>
      </c>
      <c r="M636" s="75"/>
      <c r="N636" s="75"/>
      <c r="O636" s="75"/>
    </row>
    <row r="637" spans="8:15" x14ac:dyDescent="0.35">
      <c r="H637" s="91">
        <v>43151</v>
      </c>
      <c r="I637" s="82">
        <v>1320101</v>
      </c>
      <c r="J637" s="88" t="s">
        <v>146</v>
      </c>
      <c r="K637" s="74"/>
      <c r="L637" s="74">
        <v>67501</v>
      </c>
      <c r="M637" s="75"/>
      <c r="N637" s="75"/>
      <c r="O637" s="75"/>
    </row>
    <row r="638" spans="8:15" x14ac:dyDescent="0.35">
      <c r="H638" s="91">
        <v>42493</v>
      </c>
      <c r="I638" s="82">
        <v>6110201</v>
      </c>
      <c r="J638" s="88" t="s">
        <v>156</v>
      </c>
      <c r="K638" s="74"/>
      <c r="L638" s="74">
        <v>40000</v>
      </c>
      <c r="M638" s="75"/>
      <c r="N638" s="75"/>
      <c r="O638" s="75"/>
    </row>
    <row r="639" spans="8:15" x14ac:dyDescent="0.35">
      <c r="H639" s="91">
        <v>43127</v>
      </c>
      <c r="I639" s="82">
        <v>112050101</v>
      </c>
      <c r="J639" s="88" t="s">
        <v>142</v>
      </c>
      <c r="K639" s="74"/>
      <c r="L639" s="74">
        <v>5000</v>
      </c>
      <c r="M639" s="75"/>
      <c r="N639" s="75"/>
      <c r="O639" s="75"/>
    </row>
    <row r="640" spans="8:15" x14ac:dyDescent="0.35">
      <c r="H640" s="91">
        <v>43138</v>
      </c>
      <c r="I640" s="82">
        <v>112050101</v>
      </c>
      <c r="J640" s="88" t="s">
        <v>142</v>
      </c>
      <c r="K640" s="74">
        <v>24950000</v>
      </c>
      <c r="L640" s="74"/>
      <c r="M640" s="75"/>
      <c r="N640" s="75"/>
      <c r="O640" s="75"/>
    </row>
    <row r="641" spans="8:15" x14ac:dyDescent="0.35">
      <c r="H641" s="91">
        <v>42719</v>
      </c>
      <c r="I641" s="82">
        <v>1220401</v>
      </c>
      <c r="J641" s="88" t="s">
        <v>153</v>
      </c>
      <c r="K641" s="74">
        <v>2700000</v>
      </c>
      <c r="L641" s="74"/>
      <c r="M641" s="75"/>
      <c r="N641" s="75"/>
      <c r="O641" s="75"/>
    </row>
    <row r="642" spans="8:15" x14ac:dyDescent="0.35">
      <c r="H642" s="91">
        <v>43134</v>
      </c>
      <c r="I642" s="82">
        <v>6110201</v>
      </c>
      <c r="J642" s="88" t="s">
        <v>156</v>
      </c>
      <c r="K642" s="74"/>
      <c r="L642" s="74">
        <v>21000</v>
      </c>
      <c r="M642" s="75"/>
      <c r="N642" s="75"/>
      <c r="O642" s="75"/>
    </row>
    <row r="643" spans="8:15" x14ac:dyDescent="0.35">
      <c r="H643" s="91">
        <v>43141</v>
      </c>
      <c r="I643" s="82">
        <v>7110101</v>
      </c>
      <c r="J643" s="88" t="s">
        <v>150</v>
      </c>
      <c r="K643" s="74">
        <v>35550</v>
      </c>
      <c r="L643" s="74"/>
      <c r="M643" s="75"/>
      <c r="N643" s="75"/>
      <c r="O643" s="75"/>
    </row>
    <row r="644" spans="8:15" ht="29" x14ac:dyDescent="0.35">
      <c r="H644" s="91">
        <v>43244</v>
      </c>
      <c r="I644" s="82">
        <v>111010300</v>
      </c>
      <c r="J644" s="88" t="s">
        <v>149</v>
      </c>
      <c r="K644" s="74"/>
      <c r="L644" s="74">
        <v>6750000</v>
      </c>
      <c r="M644" s="75"/>
      <c r="N644" s="75"/>
      <c r="O644" s="75"/>
    </row>
    <row r="645" spans="8:15" x14ac:dyDescent="0.35">
      <c r="H645" s="91">
        <v>43208</v>
      </c>
      <c r="I645" s="82">
        <v>111010400</v>
      </c>
      <c r="J645" s="88" t="s">
        <v>172</v>
      </c>
      <c r="K645" s="74"/>
      <c r="L645" s="74">
        <v>7000000</v>
      </c>
      <c r="M645" s="75"/>
      <c r="N645" s="75"/>
      <c r="O645" s="75"/>
    </row>
    <row r="646" spans="8:15" x14ac:dyDescent="0.35">
      <c r="H646" s="91">
        <v>42703</v>
      </c>
      <c r="I646" s="82">
        <v>111010400</v>
      </c>
      <c r="J646" s="88" t="s">
        <v>172</v>
      </c>
      <c r="K646" s="74"/>
      <c r="L646" s="74">
        <v>30000</v>
      </c>
      <c r="M646" s="75"/>
      <c r="N646" s="75"/>
      <c r="O646" s="75"/>
    </row>
    <row r="647" spans="8:15" x14ac:dyDescent="0.35">
      <c r="H647" s="91">
        <v>43273</v>
      </c>
      <c r="I647" s="82">
        <v>9110101</v>
      </c>
      <c r="J647" s="88" t="s">
        <v>175</v>
      </c>
      <c r="K647" s="74">
        <v>5000</v>
      </c>
      <c r="L647" s="74"/>
      <c r="M647" s="75"/>
      <c r="N647" s="75"/>
      <c r="O647" s="75"/>
    </row>
    <row r="648" spans="8:15" x14ac:dyDescent="0.35">
      <c r="H648" s="91">
        <v>43251</v>
      </c>
      <c r="I648" s="82">
        <v>3120101</v>
      </c>
      <c r="J648" s="88" t="s">
        <v>140</v>
      </c>
      <c r="K648" s="74">
        <v>3650000</v>
      </c>
      <c r="L648" s="74"/>
      <c r="M648" s="75"/>
      <c r="N648" s="75"/>
      <c r="O648" s="75"/>
    </row>
    <row r="649" spans="8:15" x14ac:dyDescent="0.35">
      <c r="H649" s="91">
        <v>43131</v>
      </c>
      <c r="I649" s="82">
        <v>8110101</v>
      </c>
      <c r="J649" s="88" t="s">
        <v>204</v>
      </c>
      <c r="K649" s="74"/>
      <c r="L649" s="74">
        <v>7330</v>
      </c>
      <c r="M649" s="75"/>
      <c r="N649" s="75"/>
      <c r="O649" s="75"/>
    </row>
    <row r="650" spans="8:15" x14ac:dyDescent="0.35">
      <c r="H650" s="91">
        <v>43243</v>
      </c>
      <c r="I650" s="82">
        <v>3120101</v>
      </c>
      <c r="J650" s="88" t="s">
        <v>140</v>
      </c>
      <c r="K650" s="74">
        <v>5750000</v>
      </c>
      <c r="L650" s="74"/>
      <c r="M650" s="75"/>
      <c r="N650" s="75"/>
      <c r="O650" s="75"/>
    </row>
    <row r="651" spans="8:15" x14ac:dyDescent="0.35">
      <c r="H651" s="91">
        <v>43165</v>
      </c>
      <c r="I651" s="82">
        <v>7110401</v>
      </c>
      <c r="J651" s="88" t="s">
        <v>190</v>
      </c>
      <c r="K651" s="74">
        <v>2600500</v>
      </c>
      <c r="L651" s="74"/>
      <c r="M651" s="75"/>
      <c r="N651" s="75"/>
      <c r="O651" s="75"/>
    </row>
    <row r="652" spans="8:15" x14ac:dyDescent="0.35">
      <c r="H652" s="91">
        <v>43216</v>
      </c>
      <c r="I652" s="82">
        <v>3120101</v>
      </c>
      <c r="J652" s="88" t="s">
        <v>140</v>
      </c>
      <c r="K652" s="74">
        <v>7000000</v>
      </c>
      <c r="L652" s="74"/>
      <c r="M652" s="75"/>
      <c r="N652" s="75"/>
      <c r="O652" s="75"/>
    </row>
    <row r="653" spans="8:15" x14ac:dyDescent="0.35">
      <c r="H653" s="91">
        <v>42608</v>
      </c>
      <c r="I653" s="82">
        <v>111010200</v>
      </c>
      <c r="J653" s="88" t="s">
        <v>152</v>
      </c>
      <c r="K653" s="74"/>
      <c r="L653" s="74">
        <v>1000000</v>
      </c>
      <c r="M653" s="75"/>
      <c r="N653" s="75"/>
      <c r="O653" s="75"/>
    </row>
    <row r="654" spans="8:15" x14ac:dyDescent="0.35">
      <c r="H654" s="91">
        <v>42623</v>
      </c>
      <c r="I654" s="82">
        <v>7410301</v>
      </c>
      <c r="J654" s="88" t="s">
        <v>160</v>
      </c>
      <c r="K654" s="74">
        <v>753486</v>
      </c>
      <c r="L654" s="74"/>
      <c r="M654" s="75"/>
      <c r="N654" s="75"/>
      <c r="O654" s="75"/>
    </row>
    <row r="655" spans="8:15" x14ac:dyDescent="0.35">
      <c r="H655" s="91">
        <v>42691</v>
      </c>
      <c r="I655" s="82">
        <v>7420801</v>
      </c>
      <c r="J655" s="88" t="s">
        <v>205</v>
      </c>
      <c r="K655" s="74">
        <v>6000</v>
      </c>
      <c r="L655" s="74"/>
      <c r="M655" s="75"/>
      <c r="N655" s="75"/>
      <c r="O655" s="75"/>
    </row>
    <row r="656" spans="8:15" x14ac:dyDescent="0.35">
      <c r="H656" s="91">
        <v>42712</v>
      </c>
      <c r="I656" s="82">
        <v>112050101</v>
      </c>
      <c r="J656" s="88" t="s">
        <v>142</v>
      </c>
      <c r="K656" s="74"/>
      <c r="L656" s="74">
        <v>850000</v>
      </c>
      <c r="M656" s="75"/>
      <c r="N656" s="75"/>
      <c r="O656" s="75"/>
    </row>
    <row r="657" spans="8:15" x14ac:dyDescent="0.35">
      <c r="H657" s="91">
        <v>42396</v>
      </c>
      <c r="I657" s="82">
        <v>6110201</v>
      </c>
      <c r="J657" s="88" t="s">
        <v>156</v>
      </c>
      <c r="K657" s="74">
        <v>0</v>
      </c>
      <c r="L657" s="74">
        <v>26533</v>
      </c>
      <c r="M657" s="75"/>
      <c r="N657" s="75"/>
      <c r="O657" s="75"/>
    </row>
    <row r="658" spans="8:15" x14ac:dyDescent="0.35">
      <c r="H658" s="91">
        <v>42698</v>
      </c>
      <c r="I658" s="82">
        <v>1220401</v>
      </c>
      <c r="J658" s="88" t="s">
        <v>153</v>
      </c>
      <c r="K658" s="74"/>
      <c r="L658" s="74">
        <v>12650000</v>
      </c>
      <c r="M658" s="75"/>
      <c r="N658" s="75"/>
      <c r="O658" s="75"/>
    </row>
    <row r="659" spans="8:15" x14ac:dyDescent="0.35">
      <c r="H659" s="91">
        <v>42726</v>
      </c>
      <c r="I659" s="82">
        <v>111010600</v>
      </c>
      <c r="J659" s="88" t="s">
        <v>148</v>
      </c>
      <c r="K659" s="74"/>
      <c r="L659" s="74">
        <v>200000</v>
      </c>
      <c r="M659" s="75"/>
      <c r="N659" s="75"/>
      <c r="O659" s="75"/>
    </row>
    <row r="660" spans="8:15" x14ac:dyDescent="0.35">
      <c r="H660" s="91">
        <v>43272</v>
      </c>
      <c r="I660" s="82">
        <v>1220401</v>
      </c>
      <c r="J660" s="88" t="s">
        <v>153</v>
      </c>
      <c r="K660" s="74"/>
      <c r="L660" s="74">
        <v>3100000</v>
      </c>
      <c r="M660" s="75"/>
      <c r="N660" s="75"/>
      <c r="O660" s="75"/>
    </row>
    <row r="661" spans="8:15" x14ac:dyDescent="0.35">
      <c r="H661" s="91">
        <v>42395</v>
      </c>
      <c r="I661" s="82">
        <v>7450201</v>
      </c>
      <c r="J661" s="88" t="s">
        <v>166</v>
      </c>
      <c r="K661" s="74">
        <v>8000</v>
      </c>
      <c r="L661" s="74">
        <v>0</v>
      </c>
      <c r="M661" s="75"/>
      <c r="N661" s="75"/>
      <c r="O661" s="75"/>
    </row>
    <row r="662" spans="8:15" ht="29" x14ac:dyDescent="0.35">
      <c r="H662" s="91">
        <v>43190</v>
      </c>
      <c r="I662" s="82">
        <v>2220301</v>
      </c>
      <c r="J662" s="88" t="s">
        <v>147</v>
      </c>
      <c r="K662" s="74"/>
      <c r="L662" s="74">
        <v>25000</v>
      </c>
      <c r="M662" s="75"/>
      <c r="N662" s="75"/>
      <c r="O662" s="75"/>
    </row>
    <row r="663" spans="8:15" x14ac:dyDescent="0.35">
      <c r="H663" s="91">
        <v>43226</v>
      </c>
      <c r="I663" s="82">
        <v>1220401</v>
      </c>
      <c r="J663" s="88" t="s">
        <v>153</v>
      </c>
      <c r="K663" s="74"/>
      <c r="L663" s="74">
        <v>5000000</v>
      </c>
      <c r="M663" s="75"/>
      <c r="N663" s="75"/>
      <c r="O663" s="75"/>
    </row>
    <row r="664" spans="8:15" x14ac:dyDescent="0.35">
      <c r="H664" s="91">
        <v>42634</v>
      </c>
      <c r="I664" s="82">
        <v>9110101</v>
      </c>
      <c r="J664" s="88" t="s">
        <v>175</v>
      </c>
      <c r="K664" s="74">
        <v>5000</v>
      </c>
      <c r="L664" s="74"/>
      <c r="M664" s="75"/>
      <c r="N664" s="75"/>
      <c r="O664" s="75"/>
    </row>
    <row r="665" spans="8:15" x14ac:dyDescent="0.35">
      <c r="H665" s="91">
        <v>42691</v>
      </c>
      <c r="I665" s="82">
        <v>111010400</v>
      </c>
      <c r="J665" s="88" t="s">
        <v>172</v>
      </c>
      <c r="K665" s="74"/>
      <c r="L665" s="74">
        <v>7150000</v>
      </c>
      <c r="M665" s="75"/>
      <c r="N665" s="75"/>
      <c r="O665" s="75"/>
    </row>
    <row r="666" spans="8:15" x14ac:dyDescent="0.35">
      <c r="H666" s="91">
        <v>42724</v>
      </c>
      <c r="I666" s="82">
        <v>7450201</v>
      </c>
      <c r="J666" s="88" t="s">
        <v>166</v>
      </c>
      <c r="K666" s="74">
        <v>100000</v>
      </c>
      <c r="L666" s="74"/>
      <c r="M666" s="75"/>
      <c r="N666" s="75"/>
      <c r="O666" s="75"/>
    </row>
    <row r="667" spans="8:15" ht="29" x14ac:dyDescent="0.35">
      <c r="H667" s="91">
        <v>43235</v>
      </c>
      <c r="I667" s="82">
        <v>111010300</v>
      </c>
      <c r="J667" s="88" t="s">
        <v>149</v>
      </c>
      <c r="K667" s="74"/>
      <c r="L667" s="74">
        <v>4150000</v>
      </c>
      <c r="M667" s="75"/>
      <c r="N667" s="75"/>
      <c r="O667" s="75"/>
    </row>
    <row r="668" spans="8:15" x14ac:dyDescent="0.35">
      <c r="H668" s="91">
        <v>42523</v>
      </c>
      <c r="I668" s="82">
        <v>8110401</v>
      </c>
      <c r="J668" s="88" t="s">
        <v>184</v>
      </c>
      <c r="K668" s="74"/>
      <c r="L668" s="74">
        <v>50000</v>
      </c>
      <c r="M668" s="75"/>
      <c r="N668" s="75"/>
      <c r="O668" s="75"/>
    </row>
    <row r="669" spans="8:15" x14ac:dyDescent="0.35">
      <c r="H669" s="91">
        <v>42593</v>
      </c>
      <c r="I669" s="82">
        <v>7420501</v>
      </c>
      <c r="J669" s="88" t="s">
        <v>183</v>
      </c>
      <c r="K669" s="74">
        <v>5000</v>
      </c>
      <c r="L669" s="74"/>
      <c r="M669" s="75"/>
      <c r="N669" s="75"/>
      <c r="O669" s="75"/>
    </row>
    <row r="670" spans="8:15" x14ac:dyDescent="0.35">
      <c r="H670" s="91">
        <v>42656</v>
      </c>
      <c r="I670" s="82">
        <v>9110101</v>
      </c>
      <c r="J670" s="88" t="s">
        <v>175</v>
      </c>
      <c r="K670" s="74">
        <v>2000</v>
      </c>
      <c r="L670" s="74"/>
      <c r="M670" s="75"/>
      <c r="N670" s="75"/>
      <c r="O670" s="75"/>
    </row>
    <row r="671" spans="8:15" x14ac:dyDescent="0.35">
      <c r="H671" s="91">
        <v>43134</v>
      </c>
      <c r="I671" s="82">
        <v>6110201</v>
      </c>
      <c r="J671" s="88" t="s">
        <v>156</v>
      </c>
      <c r="K671" s="74"/>
      <c r="L671" s="74">
        <v>48000</v>
      </c>
      <c r="M671" s="75"/>
      <c r="N671" s="75"/>
      <c r="O671" s="75"/>
    </row>
    <row r="672" spans="8:15" x14ac:dyDescent="0.35">
      <c r="H672" s="91">
        <v>43139</v>
      </c>
      <c r="I672" s="82">
        <v>1320101</v>
      </c>
      <c r="J672" s="88" t="s">
        <v>146</v>
      </c>
      <c r="K672" s="74"/>
      <c r="L672" s="74">
        <v>170138</v>
      </c>
      <c r="M672" s="75"/>
      <c r="N672" s="75"/>
      <c r="O672" s="75"/>
    </row>
    <row r="673" spans="8:15" ht="29" x14ac:dyDescent="0.35">
      <c r="H673" s="91">
        <v>42521</v>
      </c>
      <c r="I673" s="82">
        <v>7480301</v>
      </c>
      <c r="J673" s="88" t="s">
        <v>173</v>
      </c>
      <c r="K673" s="74">
        <v>58333</v>
      </c>
      <c r="L673" s="74"/>
      <c r="M673" s="75"/>
      <c r="N673" s="75"/>
      <c r="O673" s="75"/>
    </row>
    <row r="674" spans="8:15" x14ac:dyDescent="0.35">
      <c r="H674" s="91">
        <v>42396</v>
      </c>
      <c r="I674" s="82">
        <v>7450301</v>
      </c>
      <c r="J674" s="88" t="s">
        <v>198</v>
      </c>
      <c r="K674" s="74">
        <v>8000</v>
      </c>
      <c r="L674" s="74">
        <v>0</v>
      </c>
      <c r="M674" s="75"/>
      <c r="N674" s="75"/>
      <c r="O674" s="75"/>
    </row>
    <row r="675" spans="8:15" x14ac:dyDescent="0.35">
      <c r="H675" s="91">
        <v>43230</v>
      </c>
      <c r="I675" s="82">
        <v>1220401</v>
      </c>
      <c r="J675" s="88" t="s">
        <v>153</v>
      </c>
      <c r="K675" s="74"/>
      <c r="L675" s="74">
        <v>2600000</v>
      </c>
      <c r="M675" s="75"/>
      <c r="N675" s="75"/>
      <c r="O675" s="75"/>
    </row>
    <row r="676" spans="8:15" x14ac:dyDescent="0.35">
      <c r="H676" s="91">
        <v>42679</v>
      </c>
      <c r="I676" s="82">
        <v>1320101</v>
      </c>
      <c r="J676" s="88" t="s">
        <v>146</v>
      </c>
      <c r="K676" s="74"/>
      <c r="L676" s="74">
        <v>32000</v>
      </c>
      <c r="M676" s="75"/>
      <c r="N676" s="75"/>
      <c r="O676" s="75"/>
    </row>
    <row r="677" spans="8:15" x14ac:dyDescent="0.35">
      <c r="H677" s="91">
        <v>43270</v>
      </c>
      <c r="I677" s="82">
        <v>111010500</v>
      </c>
      <c r="J677" s="88" t="s">
        <v>158</v>
      </c>
      <c r="K677" s="74"/>
      <c r="L677" s="74">
        <v>6000000</v>
      </c>
      <c r="M677" s="75"/>
      <c r="N677" s="75"/>
      <c r="O677" s="75"/>
    </row>
    <row r="678" spans="8:15" x14ac:dyDescent="0.35">
      <c r="H678" s="91">
        <v>42627</v>
      </c>
      <c r="I678" s="82">
        <v>112050101</v>
      </c>
      <c r="J678" s="88" t="s">
        <v>142</v>
      </c>
      <c r="K678" s="74"/>
      <c r="L678" s="74">
        <v>5000</v>
      </c>
      <c r="M678" s="75"/>
      <c r="N678" s="75"/>
      <c r="O678" s="75"/>
    </row>
    <row r="679" spans="8:15" x14ac:dyDescent="0.35">
      <c r="H679" s="91">
        <v>42646</v>
      </c>
      <c r="I679" s="82">
        <v>112050101</v>
      </c>
      <c r="J679" s="88" t="s">
        <v>142</v>
      </c>
      <c r="K679" s="74">
        <v>0</v>
      </c>
      <c r="L679" s="74">
        <v>1000000</v>
      </c>
      <c r="M679" s="75"/>
      <c r="N679" s="75"/>
      <c r="O679" s="75"/>
    </row>
    <row r="680" spans="8:15" x14ac:dyDescent="0.35">
      <c r="H680" s="91">
        <v>42510</v>
      </c>
      <c r="I680" s="82">
        <v>7110101</v>
      </c>
      <c r="J680" s="88" t="s">
        <v>150</v>
      </c>
      <c r="K680" s="74">
        <v>31500</v>
      </c>
      <c r="L680" s="74"/>
      <c r="M680" s="75"/>
      <c r="N680" s="75"/>
      <c r="O680" s="75"/>
    </row>
    <row r="681" spans="8:15" x14ac:dyDescent="0.35">
      <c r="H681" s="91">
        <v>43273</v>
      </c>
      <c r="I681" s="82">
        <v>3310201</v>
      </c>
      <c r="J681" s="88" t="s">
        <v>161</v>
      </c>
      <c r="K681" s="74"/>
      <c r="L681" s="74">
        <v>150000</v>
      </c>
      <c r="M681" s="75"/>
      <c r="N681" s="75"/>
      <c r="O681" s="75"/>
    </row>
    <row r="682" spans="8:15" x14ac:dyDescent="0.35">
      <c r="H682" s="91">
        <v>43238</v>
      </c>
      <c r="I682" s="82">
        <v>1220401</v>
      </c>
      <c r="J682" s="88" t="s">
        <v>153</v>
      </c>
      <c r="K682" s="74"/>
      <c r="L682" s="74">
        <v>4200000</v>
      </c>
      <c r="M682" s="75"/>
      <c r="N682" s="75"/>
      <c r="O682" s="75"/>
    </row>
    <row r="683" spans="8:15" x14ac:dyDescent="0.35">
      <c r="H683" s="91">
        <v>42400</v>
      </c>
      <c r="I683" s="82">
        <v>111010200</v>
      </c>
      <c r="J683" s="88" t="s">
        <v>152</v>
      </c>
      <c r="K683" s="74">
        <v>0</v>
      </c>
      <c r="L683" s="74">
        <v>11000</v>
      </c>
      <c r="M683" s="75"/>
      <c r="N683" s="75"/>
      <c r="O683" s="75"/>
    </row>
    <row r="684" spans="8:15" x14ac:dyDescent="0.35">
      <c r="H684" s="91">
        <v>43268</v>
      </c>
      <c r="I684" s="82">
        <v>1220401</v>
      </c>
      <c r="J684" s="88" t="s">
        <v>153</v>
      </c>
      <c r="K684" s="74"/>
      <c r="L684" s="74">
        <v>6000000</v>
      </c>
      <c r="M684" s="75"/>
      <c r="N684" s="75"/>
      <c r="O684" s="75"/>
    </row>
    <row r="685" spans="8:15" x14ac:dyDescent="0.35">
      <c r="H685" s="91">
        <v>42643</v>
      </c>
      <c r="I685" s="82">
        <v>7410601</v>
      </c>
      <c r="J685" s="88" t="s">
        <v>195</v>
      </c>
      <c r="K685" s="74">
        <v>180000</v>
      </c>
      <c r="L685" s="74"/>
      <c r="M685" s="75"/>
      <c r="N685" s="75"/>
      <c r="O685" s="75"/>
    </row>
    <row r="686" spans="8:15" x14ac:dyDescent="0.35">
      <c r="H686" s="91">
        <v>43217</v>
      </c>
      <c r="I686" s="82">
        <v>1220401</v>
      </c>
      <c r="J686" s="88" t="s">
        <v>153</v>
      </c>
      <c r="K686" s="74">
        <v>2000000</v>
      </c>
      <c r="L686" s="74"/>
      <c r="M686" s="75"/>
      <c r="N686" s="75"/>
      <c r="O686" s="75"/>
    </row>
    <row r="687" spans="8:15" x14ac:dyDescent="0.35">
      <c r="H687" s="91">
        <v>42378</v>
      </c>
      <c r="I687" s="82">
        <v>1220101</v>
      </c>
      <c r="J687" s="88" t="s">
        <v>169</v>
      </c>
      <c r="K687" s="74">
        <v>3300000</v>
      </c>
      <c r="L687" s="74" t="s">
        <v>170</v>
      </c>
      <c r="M687" s="75"/>
      <c r="N687" s="75"/>
      <c r="O687" s="75"/>
    </row>
    <row r="688" spans="8:15" x14ac:dyDescent="0.35">
      <c r="H688" s="91">
        <v>42460</v>
      </c>
      <c r="I688" s="82">
        <v>8110201</v>
      </c>
      <c r="J688" s="88" t="s">
        <v>168</v>
      </c>
      <c r="K688" s="74"/>
      <c r="L688" s="74">
        <v>24487</v>
      </c>
      <c r="M688" s="75"/>
      <c r="N688" s="75"/>
      <c r="O688" s="75"/>
    </row>
    <row r="689" spans="8:15" x14ac:dyDescent="0.35">
      <c r="H689" s="91">
        <v>43125</v>
      </c>
      <c r="I689" s="82">
        <v>1320101</v>
      </c>
      <c r="J689" s="88" t="s">
        <v>146</v>
      </c>
      <c r="K689" s="74">
        <v>2712274</v>
      </c>
      <c r="L689" s="74"/>
      <c r="M689" s="75"/>
      <c r="N689" s="75"/>
      <c r="O689" s="75"/>
    </row>
    <row r="690" spans="8:15" x14ac:dyDescent="0.35">
      <c r="H690" s="91">
        <v>43217</v>
      </c>
      <c r="I690" s="82">
        <v>111010400</v>
      </c>
      <c r="J690" s="88" t="s">
        <v>172</v>
      </c>
      <c r="K690" s="74"/>
      <c r="L690" s="74">
        <v>5150000</v>
      </c>
      <c r="M690" s="75"/>
      <c r="N690" s="75"/>
      <c r="O690" s="75"/>
    </row>
    <row r="691" spans="8:15" x14ac:dyDescent="0.35">
      <c r="H691" s="91">
        <v>43251</v>
      </c>
      <c r="I691" s="82">
        <v>3120101</v>
      </c>
      <c r="J691" s="88" t="s">
        <v>140</v>
      </c>
      <c r="K691" s="74">
        <v>10150000</v>
      </c>
      <c r="L691" s="74"/>
      <c r="M691" s="75"/>
      <c r="N691" s="75"/>
      <c r="O691" s="75"/>
    </row>
    <row r="692" spans="8:15" x14ac:dyDescent="0.35">
      <c r="H692" s="91">
        <v>43216</v>
      </c>
      <c r="I692" s="82">
        <v>3120101</v>
      </c>
      <c r="J692" s="88" t="s">
        <v>140</v>
      </c>
      <c r="K692" s="74">
        <v>100000</v>
      </c>
      <c r="L692" s="74"/>
      <c r="M692" s="75"/>
      <c r="N692" s="75"/>
      <c r="O692" s="75"/>
    </row>
    <row r="693" spans="8:15" x14ac:dyDescent="0.35">
      <c r="H693" s="91">
        <v>42553</v>
      </c>
      <c r="I693" s="82">
        <v>7110101</v>
      </c>
      <c r="J693" s="88" t="s">
        <v>150</v>
      </c>
      <c r="K693" s="74">
        <v>31367</v>
      </c>
      <c r="L693" s="74"/>
      <c r="M693" s="75"/>
      <c r="N693" s="75"/>
      <c r="O693" s="75"/>
    </row>
    <row r="694" spans="8:15" x14ac:dyDescent="0.35">
      <c r="H694" s="91">
        <v>43159</v>
      </c>
      <c r="I694" s="82">
        <v>7450201</v>
      </c>
      <c r="J694" s="88" t="s">
        <v>166</v>
      </c>
      <c r="K694" s="74">
        <v>10000</v>
      </c>
      <c r="L694" s="74"/>
      <c r="M694" s="75"/>
      <c r="N694" s="75"/>
      <c r="O694" s="75"/>
    </row>
    <row r="695" spans="8:15" x14ac:dyDescent="0.35">
      <c r="H695" s="91">
        <v>42466</v>
      </c>
      <c r="I695" s="82">
        <v>6110201</v>
      </c>
      <c r="J695" s="88" t="s">
        <v>156</v>
      </c>
      <c r="K695" s="74"/>
      <c r="L695" s="74">
        <v>51948</v>
      </c>
      <c r="M695" s="75"/>
      <c r="N695" s="75"/>
      <c r="O695" s="75"/>
    </row>
    <row r="696" spans="8:15" x14ac:dyDescent="0.35">
      <c r="H696" s="91">
        <v>43235</v>
      </c>
      <c r="I696" s="82">
        <v>111010800</v>
      </c>
      <c r="J696" s="88" t="s">
        <v>182</v>
      </c>
      <c r="K696" s="74"/>
      <c r="L696" s="74">
        <v>4000000</v>
      </c>
      <c r="M696" s="75"/>
      <c r="N696" s="75"/>
      <c r="O696" s="75"/>
    </row>
    <row r="697" spans="8:15" x14ac:dyDescent="0.35">
      <c r="H697" s="91">
        <v>42545</v>
      </c>
      <c r="I697" s="82">
        <v>7110101</v>
      </c>
      <c r="J697" s="88" t="s">
        <v>150</v>
      </c>
      <c r="K697" s="74">
        <v>21331</v>
      </c>
      <c r="L697" s="74"/>
      <c r="M697" s="75"/>
      <c r="N697" s="75"/>
      <c r="O697" s="75"/>
    </row>
    <row r="698" spans="8:15" x14ac:dyDescent="0.35">
      <c r="H698" s="91">
        <v>42717</v>
      </c>
      <c r="I698" s="82">
        <v>111010100</v>
      </c>
      <c r="J698" s="88" t="s">
        <v>145</v>
      </c>
      <c r="K698" s="74"/>
      <c r="L698" s="74">
        <v>1264427</v>
      </c>
      <c r="M698" s="75"/>
      <c r="N698" s="75"/>
      <c r="O698" s="75"/>
    </row>
    <row r="699" spans="8:15" x14ac:dyDescent="0.35">
      <c r="H699" s="91">
        <v>42451</v>
      </c>
      <c r="I699" s="82">
        <v>111010100</v>
      </c>
      <c r="J699" s="88" t="s">
        <v>145</v>
      </c>
      <c r="K699" s="74"/>
      <c r="L699" s="74">
        <v>297000</v>
      </c>
      <c r="M699" s="75"/>
      <c r="N699" s="75"/>
      <c r="O699" s="75"/>
    </row>
    <row r="700" spans="8:15" ht="29" x14ac:dyDescent="0.35">
      <c r="H700" s="91">
        <v>42648</v>
      </c>
      <c r="I700" s="82">
        <v>111010300</v>
      </c>
      <c r="J700" s="88" t="s">
        <v>149</v>
      </c>
      <c r="K700" s="74">
        <v>0</v>
      </c>
      <c r="L700" s="74">
        <v>179000</v>
      </c>
      <c r="M700" s="75"/>
      <c r="N700" s="75"/>
      <c r="O700" s="75"/>
    </row>
    <row r="701" spans="8:15" ht="29" x14ac:dyDescent="0.35">
      <c r="H701" s="91">
        <v>42429</v>
      </c>
      <c r="I701" s="82">
        <v>7480301</v>
      </c>
      <c r="J701" s="88" t="s">
        <v>173</v>
      </c>
      <c r="K701" s="74">
        <v>145833</v>
      </c>
      <c r="L701" s="74">
        <v>0</v>
      </c>
      <c r="M701" s="75"/>
      <c r="N701" s="75"/>
      <c r="O701" s="75"/>
    </row>
    <row r="702" spans="8:15" x14ac:dyDescent="0.35">
      <c r="H702" s="91">
        <v>43138</v>
      </c>
      <c r="I702" s="82">
        <v>1320101</v>
      </c>
      <c r="J702" s="88" t="s">
        <v>146</v>
      </c>
      <c r="K702" s="74"/>
      <c r="L702" s="74">
        <v>141525</v>
      </c>
      <c r="M702" s="75"/>
      <c r="N702" s="75"/>
      <c r="O702" s="75"/>
    </row>
    <row r="703" spans="8:15" x14ac:dyDescent="0.35">
      <c r="H703" s="91">
        <v>43207</v>
      </c>
      <c r="I703" s="82">
        <v>3120101</v>
      </c>
      <c r="J703" s="88" t="s">
        <v>140</v>
      </c>
      <c r="K703" s="74">
        <v>7000000</v>
      </c>
      <c r="L703" s="74"/>
      <c r="M703" s="75"/>
      <c r="N703" s="75"/>
      <c r="O703" s="75"/>
    </row>
    <row r="704" spans="8:15" x14ac:dyDescent="0.35">
      <c r="H704" s="91">
        <v>42718</v>
      </c>
      <c r="I704" s="82">
        <v>112050101</v>
      </c>
      <c r="J704" s="88" t="s">
        <v>142</v>
      </c>
      <c r="K704" s="74">
        <v>23500000</v>
      </c>
      <c r="L704" s="74"/>
      <c r="M704" s="75"/>
      <c r="N704" s="75"/>
      <c r="O704" s="75"/>
    </row>
    <row r="705" spans="8:15" x14ac:dyDescent="0.35">
      <c r="H705" s="91">
        <v>43138</v>
      </c>
      <c r="I705" s="82">
        <v>111010200</v>
      </c>
      <c r="J705" s="88" t="s">
        <v>152</v>
      </c>
      <c r="K705" s="74"/>
      <c r="L705" s="74">
        <v>722000</v>
      </c>
      <c r="M705" s="75"/>
      <c r="N705" s="75"/>
      <c r="O705" s="75"/>
    </row>
    <row r="706" spans="8:15" x14ac:dyDescent="0.35">
      <c r="H706" s="91">
        <v>43194</v>
      </c>
      <c r="I706" s="82">
        <v>3120101</v>
      </c>
      <c r="J706" s="88" t="s">
        <v>140</v>
      </c>
      <c r="K706" s="74">
        <v>8150000</v>
      </c>
      <c r="L706" s="74"/>
      <c r="M706" s="75"/>
      <c r="N706" s="75"/>
      <c r="O706" s="75"/>
    </row>
    <row r="707" spans="8:15" x14ac:dyDescent="0.35">
      <c r="H707" s="91">
        <v>42441</v>
      </c>
      <c r="I707" s="82">
        <v>7210301</v>
      </c>
      <c r="J707" s="88" t="s">
        <v>154</v>
      </c>
      <c r="K707" s="74">
        <v>9000</v>
      </c>
      <c r="L707" s="74"/>
      <c r="M707" s="75"/>
      <c r="N707" s="75"/>
      <c r="O707" s="75"/>
    </row>
    <row r="708" spans="8:15" x14ac:dyDescent="0.35">
      <c r="H708" s="91">
        <v>42478</v>
      </c>
      <c r="I708" s="82">
        <v>7450201</v>
      </c>
      <c r="J708" s="88" t="s">
        <v>166</v>
      </c>
      <c r="K708" s="74">
        <v>10000</v>
      </c>
      <c r="L708" s="74"/>
      <c r="M708" s="75"/>
      <c r="N708" s="75"/>
      <c r="O708" s="75"/>
    </row>
    <row r="709" spans="8:15" x14ac:dyDescent="0.35">
      <c r="H709" s="91">
        <v>43201</v>
      </c>
      <c r="I709" s="82">
        <v>112050101</v>
      </c>
      <c r="J709" s="88" t="s">
        <v>142</v>
      </c>
      <c r="K709" s="74"/>
      <c r="L709" s="74">
        <v>5000</v>
      </c>
      <c r="M709" s="75"/>
      <c r="N709" s="75"/>
      <c r="O709" s="75"/>
    </row>
    <row r="710" spans="8:15" x14ac:dyDescent="0.35">
      <c r="H710" s="91">
        <v>43223</v>
      </c>
      <c r="I710" s="82">
        <v>1220401</v>
      </c>
      <c r="J710" s="88" t="s">
        <v>153</v>
      </c>
      <c r="K710" s="74"/>
      <c r="L710" s="74">
        <v>6100000</v>
      </c>
      <c r="M710" s="75"/>
      <c r="N710" s="75"/>
      <c r="O710" s="75"/>
    </row>
    <row r="711" spans="8:15" x14ac:dyDescent="0.35">
      <c r="H711" s="91">
        <v>42450</v>
      </c>
      <c r="I711" s="82">
        <v>1320101</v>
      </c>
      <c r="J711" s="88" t="s">
        <v>146</v>
      </c>
      <c r="K711" s="74"/>
      <c r="L711" s="74">
        <v>30191</v>
      </c>
      <c r="M711" s="75"/>
      <c r="N711" s="75"/>
      <c r="O711" s="75"/>
    </row>
    <row r="712" spans="8:15" x14ac:dyDescent="0.35">
      <c r="H712" s="91">
        <v>42510</v>
      </c>
      <c r="I712" s="82">
        <v>7110101</v>
      </c>
      <c r="J712" s="88" t="s">
        <v>150</v>
      </c>
      <c r="K712" s="74">
        <v>31500</v>
      </c>
      <c r="L712" s="74"/>
      <c r="M712" s="75"/>
      <c r="N712" s="75"/>
      <c r="O712" s="75"/>
    </row>
    <row r="713" spans="8:15" x14ac:dyDescent="0.35">
      <c r="H713" s="91">
        <v>43224</v>
      </c>
      <c r="I713" s="82">
        <v>1220401</v>
      </c>
      <c r="J713" s="88" t="s">
        <v>153</v>
      </c>
      <c r="K713" s="74"/>
      <c r="L713" s="74">
        <v>10000000</v>
      </c>
      <c r="M713" s="75"/>
      <c r="N713" s="75"/>
      <c r="O713" s="75"/>
    </row>
    <row r="714" spans="8:15" x14ac:dyDescent="0.35">
      <c r="H714" s="91">
        <v>43196</v>
      </c>
      <c r="I714" s="82">
        <v>1510201</v>
      </c>
      <c r="J714" s="88" t="s">
        <v>163</v>
      </c>
      <c r="K714" s="74"/>
      <c r="L714" s="74">
        <v>33927000</v>
      </c>
      <c r="M714" s="75"/>
      <c r="N714" s="75"/>
      <c r="O714" s="75"/>
    </row>
    <row r="715" spans="8:15" ht="29" x14ac:dyDescent="0.35">
      <c r="H715" s="91">
        <v>42732</v>
      </c>
      <c r="I715" s="82">
        <v>111010300</v>
      </c>
      <c r="J715" s="88" t="s">
        <v>149</v>
      </c>
      <c r="K715" s="74"/>
      <c r="L715" s="74">
        <v>55000</v>
      </c>
      <c r="M715" s="75"/>
      <c r="N715" s="75"/>
      <c r="O715" s="75"/>
    </row>
    <row r="716" spans="8:15" x14ac:dyDescent="0.35">
      <c r="H716" s="91">
        <v>43147</v>
      </c>
      <c r="I716" s="82">
        <v>7110101</v>
      </c>
      <c r="J716" s="88" t="s">
        <v>150</v>
      </c>
      <c r="K716" s="74">
        <v>34875</v>
      </c>
      <c r="L716" s="74"/>
      <c r="M716" s="75"/>
      <c r="N716" s="75"/>
      <c r="O716" s="75"/>
    </row>
    <row r="717" spans="8:15" x14ac:dyDescent="0.35">
      <c r="H717" s="91">
        <v>43263</v>
      </c>
      <c r="I717" s="82">
        <v>3310201</v>
      </c>
      <c r="J717" s="88" t="s">
        <v>161</v>
      </c>
      <c r="K717" s="74">
        <v>200000</v>
      </c>
      <c r="L717" s="74"/>
      <c r="M717" s="75"/>
      <c r="N717" s="75"/>
      <c r="O717" s="75"/>
    </row>
    <row r="718" spans="8:15" ht="29" x14ac:dyDescent="0.35">
      <c r="H718" s="91">
        <v>42674</v>
      </c>
      <c r="I718" s="82">
        <v>2220201</v>
      </c>
      <c r="J718" s="88" t="s">
        <v>199</v>
      </c>
      <c r="K718" s="74"/>
      <c r="L718" s="74">
        <v>109375</v>
      </c>
      <c r="M718" s="75"/>
      <c r="N718" s="75"/>
      <c r="O718" s="75"/>
    </row>
    <row r="719" spans="8:15" x14ac:dyDescent="0.35">
      <c r="H719" s="91">
        <v>43130</v>
      </c>
      <c r="I719" s="82">
        <v>1220401</v>
      </c>
      <c r="J719" s="88" t="s">
        <v>153</v>
      </c>
      <c r="K719" s="74">
        <v>10100000</v>
      </c>
      <c r="L719" s="74"/>
      <c r="M719" s="75"/>
      <c r="N719" s="75"/>
      <c r="O719" s="75"/>
    </row>
    <row r="720" spans="8:15" x14ac:dyDescent="0.35">
      <c r="H720" s="91">
        <v>43271</v>
      </c>
      <c r="I720" s="82">
        <v>1510201</v>
      </c>
      <c r="J720" s="88" t="s">
        <v>163</v>
      </c>
      <c r="K720" s="74">
        <v>43600000</v>
      </c>
      <c r="L720" s="74"/>
      <c r="M720" s="75"/>
      <c r="N720" s="75"/>
      <c r="O720" s="75"/>
    </row>
    <row r="721" spans="8:15" x14ac:dyDescent="0.35">
      <c r="H721" s="91">
        <v>43222</v>
      </c>
      <c r="I721" s="82">
        <v>1510301</v>
      </c>
      <c r="J721" s="88" t="s">
        <v>178</v>
      </c>
      <c r="K721" s="74">
        <v>35000</v>
      </c>
      <c r="L721" s="74"/>
      <c r="M721" s="75"/>
      <c r="N721" s="75"/>
      <c r="O721" s="75"/>
    </row>
    <row r="722" spans="8:15" x14ac:dyDescent="0.35">
      <c r="H722" s="91">
        <v>43244</v>
      </c>
      <c r="I722" s="82">
        <v>3120101</v>
      </c>
      <c r="J722" s="88" t="s">
        <v>140</v>
      </c>
      <c r="K722" s="74">
        <v>5100000</v>
      </c>
      <c r="L722" s="74"/>
      <c r="M722" s="75"/>
      <c r="N722" s="75"/>
      <c r="O722" s="75"/>
    </row>
    <row r="723" spans="8:15" x14ac:dyDescent="0.35">
      <c r="H723" s="91">
        <v>43207</v>
      </c>
      <c r="I723" s="82">
        <v>112050101</v>
      </c>
      <c r="J723" s="88" t="s">
        <v>142</v>
      </c>
      <c r="K723" s="74"/>
      <c r="L723" s="74">
        <v>28700000</v>
      </c>
      <c r="M723" s="75"/>
      <c r="N723" s="75"/>
      <c r="O723" s="75"/>
    </row>
    <row r="724" spans="8:15" x14ac:dyDescent="0.35">
      <c r="H724" s="91">
        <v>43212</v>
      </c>
      <c r="I724" s="82">
        <v>1220401</v>
      </c>
      <c r="J724" s="88" t="s">
        <v>153</v>
      </c>
      <c r="K724" s="74">
        <v>3250000</v>
      </c>
      <c r="L724" s="74"/>
      <c r="M724" s="75"/>
      <c r="N724" s="75"/>
      <c r="O724" s="75"/>
    </row>
    <row r="725" spans="8:15" x14ac:dyDescent="0.35">
      <c r="H725" s="91">
        <v>42735</v>
      </c>
      <c r="I725" s="82">
        <v>9110101</v>
      </c>
      <c r="J725" s="88" t="s">
        <v>175</v>
      </c>
      <c r="K725" s="74">
        <v>7500</v>
      </c>
      <c r="L725" s="74"/>
      <c r="M725" s="75"/>
      <c r="N725" s="75"/>
      <c r="O725" s="75"/>
    </row>
    <row r="726" spans="8:15" x14ac:dyDescent="0.35">
      <c r="H726" s="91">
        <v>43106</v>
      </c>
      <c r="I726" s="82">
        <v>111010200</v>
      </c>
      <c r="J726" s="88" t="s">
        <v>152</v>
      </c>
      <c r="K726" s="74"/>
      <c r="L726" s="74">
        <v>81252</v>
      </c>
      <c r="M726" s="75"/>
      <c r="N726" s="75"/>
      <c r="O726" s="75"/>
    </row>
    <row r="727" spans="8:15" x14ac:dyDescent="0.35">
      <c r="H727" s="91">
        <v>43118</v>
      </c>
      <c r="I727" s="82">
        <v>6110201</v>
      </c>
      <c r="J727" s="88" t="s">
        <v>156</v>
      </c>
      <c r="K727" s="74"/>
      <c r="L727" s="74">
        <v>40000</v>
      </c>
      <c r="M727" s="75"/>
      <c r="N727" s="75"/>
      <c r="O727" s="75"/>
    </row>
    <row r="728" spans="8:15" x14ac:dyDescent="0.35">
      <c r="H728" s="91">
        <v>43219</v>
      </c>
      <c r="I728" s="82">
        <v>6310101</v>
      </c>
      <c r="J728" s="88" t="s">
        <v>144</v>
      </c>
      <c r="K728" s="74"/>
      <c r="L728" s="74">
        <v>35000</v>
      </c>
      <c r="M728" s="75"/>
      <c r="N728" s="75"/>
      <c r="O728" s="75"/>
    </row>
    <row r="729" spans="8:15" x14ac:dyDescent="0.35">
      <c r="H729" s="91">
        <v>43265</v>
      </c>
      <c r="I729" s="82">
        <v>1220401</v>
      </c>
      <c r="J729" s="88" t="s">
        <v>153</v>
      </c>
      <c r="K729" s="74">
        <v>6050000</v>
      </c>
      <c r="L729" s="74"/>
      <c r="M729" s="75"/>
      <c r="N729" s="75"/>
      <c r="O729" s="75"/>
    </row>
    <row r="730" spans="8:15" x14ac:dyDescent="0.35">
      <c r="H730" s="91">
        <v>42394</v>
      </c>
      <c r="I730" s="82">
        <v>111010200</v>
      </c>
      <c r="J730" s="88" t="s">
        <v>152</v>
      </c>
      <c r="K730" s="74">
        <v>0</v>
      </c>
      <c r="L730" s="74">
        <v>17500</v>
      </c>
      <c r="M730" s="75"/>
      <c r="N730" s="75"/>
      <c r="O730" s="75"/>
    </row>
    <row r="731" spans="8:15" x14ac:dyDescent="0.35">
      <c r="H731" s="91">
        <v>43238</v>
      </c>
      <c r="I731" s="82">
        <v>1220401</v>
      </c>
      <c r="J731" s="88" t="s">
        <v>153</v>
      </c>
      <c r="K731" s="74"/>
      <c r="L731" s="74">
        <v>7500000</v>
      </c>
      <c r="M731" s="75"/>
      <c r="N731" s="75"/>
      <c r="O731" s="75"/>
    </row>
    <row r="732" spans="8:15" x14ac:dyDescent="0.35">
      <c r="H732" s="91">
        <v>42670</v>
      </c>
      <c r="I732" s="82">
        <v>112050101</v>
      </c>
      <c r="J732" s="88" t="s">
        <v>142</v>
      </c>
      <c r="K732" s="74"/>
      <c r="L732" s="74">
        <v>36884443</v>
      </c>
      <c r="M732" s="75"/>
      <c r="N732" s="75"/>
      <c r="O732" s="75"/>
    </row>
    <row r="733" spans="8:15" x14ac:dyDescent="0.35">
      <c r="H733" s="91">
        <v>43258</v>
      </c>
      <c r="I733" s="82">
        <v>111010904</v>
      </c>
      <c r="J733" s="88" t="s">
        <v>206</v>
      </c>
      <c r="K733" s="74"/>
      <c r="L733" s="74">
        <v>5000000</v>
      </c>
      <c r="M733" s="75"/>
      <c r="N733" s="75"/>
      <c r="O733" s="75"/>
    </row>
    <row r="734" spans="8:15" ht="29" x14ac:dyDescent="0.35">
      <c r="H734" s="91">
        <v>42681</v>
      </c>
      <c r="I734" s="82">
        <v>7440201</v>
      </c>
      <c r="J734" s="88" t="s">
        <v>177</v>
      </c>
      <c r="K734" s="74">
        <v>360000</v>
      </c>
      <c r="L734" s="74"/>
      <c r="M734" s="75"/>
      <c r="N734" s="75"/>
      <c r="O734" s="75"/>
    </row>
    <row r="735" spans="8:15" x14ac:dyDescent="0.35">
      <c r="H735" s="91">
        <v>43161</v>
      </c>
      <c r="I735" s="82">
        <v>111010500</v>
      </c>
      <c r="J735" s="88" t="s">
        <v>158</v>
      </c>
      <c r="K735" s="74"/>
      <c r="L735" s="74">
        <v>3050000</v>
      </c>
      <c r="M735" s="75"/>
      <c r="N735" s="75"/>
      <c r="O735" s="75"/>
    </row>
    <row r="736" spans="8:15" x14ac:dyDescent="0.35">
      <c r="H736" s="91">
        <v>42397</v>
      </c>
      <c r="I736" s="82">
        <v>7450201</v>
      </c>
      <c r="J736" s="88" t="s">
        <v>166</v>
      </c>
      <c r="K736" s="74">
        <v>50000</v>
      </c>
      <c r="L736" s="74">
        <v>0</v>
      </c>
      <c r="M736" s="75"/>
      <c r="N736" s="75"/>
      <c r="O736" s="75"/>
    </row>
    <row r="737" spans="8:15" x14ac:dyDescent="0.35">
      <c r="H737" s="91">
        <v>42578</v>
      </c>
      <c r="I737" s="82">
        <v>1320101</v>
      </c>
      <c r="J737" s="88" t="s">
        <v>146</v>
      </c>
      <c r="K737" s="74"/>
      <c r="L737" s="74">
        <v>36523</v>
      </c>
      <c r="M737" s="75"/>
      <c r="N737" s="75"/>
      <c r="O737" s="75"/>
    </row>
    <row r="738" spans="8:15" x14ac:dyDescent="0.35">
      <c r="H738" s="91">
        <v>43109</v>
      </c>
      <c r="I738" s="82">
        <v>6310101</v>
      </c>
      <c r="J738" s="88" t="s">
        <v>144</v>
      </c>
      <c r="K738" s="74"/>
      <c r="L738" s="74">
        <v>60000</v>
      </c>
      <c r="M738" s="75"/>
      <c r="N738" s="75"/>
      <c r="O738" s="75"/>
    </row>
    <row r="739" spans="8:15" x14ac:dyDescent="0.35">
      <c r="H739" s="91">
        <v>43254</v>
      </c>
      <c r="I739" s="82">
        <v>9110101</v>
      </c>
      <c r="J739" s="88" t="s">
        <v>175</v>
      </c>
      <c r="K739" s="74">
        <v>7500</v>
      </c>
      <c r="L739" s="74"/>
      <c r="M739" s="75"/>
      <c r="N739" s="75"/>
      <c r="O739" s="75"/>
    </row>
    <row r="740" spans="8:15" x14ac:dyDescent="0.35">
      <c r="H740" s="91">
        <v>42394</v>
      </c>
      <c r="I740" s="82">
        <v>7420501</v>
      </c>
      <c r="J740" s="88" t="s">
        <v>183</v>
      </c>
      <c r="K740" s="74">
        <v>10800</v>
      </c>
      <c r="L740" s="74">
        <v>0</v>
      </c>
      <c r="M740" s="75"/>
      <c r="N740" s="75"/>
      <c r="O740" s="75"/>
    </row>
    <row r="741" spans="8:15" x14ac:dyDescent="0.35">
      <c r="H741" s="91">
        <v>43225</v>
      </c>
      <c r="I741" s="82">
        <v>7420401</v>
      </c>
      <c r="J741" s="88" t="s">
        <v>187</v>
      </c>
      <c r="K741" s="74">
        <v>48000</v>
      </c>
      <c r="L741" s="74"/>
      <c r="M741" s="75"/>
      <c r="N741" s="75"/>
      <c r="O741" s="75"/>
    </row>
    <row r="742" spans="8:15" x14ac:dyDescent="0.35">
      <c r="H742" s="91">
        <v>43261</v>
      </c>
      <c r="I742" s="82">
        <v>1220401</v>
      </c>
      <c r="J742" s="88" t="s">
        <v>153</v>
      </c>
      <c r="K742" s="74">
        <v>200000</v>
      </c>
      <c r="L742" s="74"/>
      <c r="M742" s="75"/>
      <c r="N742" s="75"/>
      <c r="O742" s="75"/>
    </row>
    <row r="743" spans="8:15" x14ac:dyDescent="0.35">
      <c r="H743" s="91">
        <v>43194</v>
      </c>
      <c r="I743" s="82">
        <v>111010500</v>
      </c>
      <c r="J743" s="88" t="s">
        <v>158</v>
      </c>
      <c r="K743" s="74"/>
      <c r="L743" s="74">
        <v>8000000</v>
      </c>
      <c r="M743" s="75"/>
      <c r="N743" s="75"/>
      <c r="O743" s="75"/>
    </row>
    <row r="744" spans="8:15" x14ac:dyDescent="0.35">
      <c r="H744" s="91">
        <v>42473</v>
      </c>
      <c r="I744" s="82">
        <v>1320101</v>
      </c>
      <c r="J744" s="88" t="s">
        <v>146</v>
      </c>
      <c r="K744" s="74"/>
      <c r="L744" s="74">
        <v>55440</v>
      </c>
      <c r="M744" s="75"/>
      <c r="N744" s="75"/>
      <c r="O744" s="75"/>
    </row>
    <row r="745" spans="8:15" x14ac:dyDescent="0.35">
      <c r="H745" s="91">
        <v>42702</v>
      </c>
      <c r="I745" s="82">
        <v>7411101</v>
      </c>
      <c r="J745" s="88" t="s">
        <v>159</v>
      </c>
      <c r="K745" s="74">
        <v>300000</v>
      </c>
      <c r="L745" s="74"/>
      <c r="M745" s="75"/>
      <c r="N745" s="75"/>
      <c r="O745" s="75"/>
    </row>
    <row r="746" spans="8:15" x14ac:dyDescent="0.35">
      <c r="H746" s="91">
        <v>43230</v>
      </c>
      <c r="I746" s="82">
        <v>3120101</v>
      </c>
      <c r="J746" s="88" t="s">
        <v>140</v>
      </c>
      <c r="K746" s="74">
        <v>4600000</v>
      </c>
      <c r="L746" s="74"/>
      <c r="M746" s="75"/>
      <c r="N746" s="75"/>
      <c r="O746" s="75"/>
    </row>
    <row r="747" spans="8:15" x14ac:dyDescent="0.35">
      <c r="H747" s="91">
        <v>42466</v>
      </c>
      <c r="I747" s="82">
        <v>1320101</v>
      </c>
      <c r="J747" s="88" t="s">
        <v>146</v>
      </c>
      <c r="K747" s="74"/>
      <c r="L747" s="74">
        <v>4502</v>
      </c>
      <c r="M747" s="75"/>
      <c r="N747" s="75"/>
      <c r="O747" s="75"/>
    </row>
    <row r="748" spans="8:15" x14ac:dyDescent="0.35">
      <c r="H748" s="91">
        <v>43141</v>
      </c>
      <c r="I748" s="82">
        <v>111010500</v>
      </c>
      <c r="J748" s="88" t="s">
        <v>158</v>
      </c>
      <c r="K748" s="74"/>
      <c r="L748" s="74">
        <v>6500000</v>
      </c>
      <c r="M748" s="75"/>
      <c r="N748" s="75"/>
      <c r="O748" s="75"/>
    </row>
    <row r="749" spans="8:15" x14ac:dyDescent="0.35">
      <c r="H749" s="91">
        <v>43159</v>
      </c>
      <c r="I749" s="82">
        <v>111010200</v>
      </c>
      <c r="J749" s="88" t="s">
        <v>152</v>
      </c>
      <c r="K749" s="74"/>
      <c r="L749" s="74">
        <v>42000</v>
      </c>
      <c r="M749" s="75"/>
      <c r="N749" s="75"/>
      <c r="O749" s="75"/>
    </row>
    <row r="750" spans="8:15" x14ac:dyDescent="0.35">
      <c r="H750" s="91">
        <v>42692</v>
      </c>
      <c r="I750" s="82">
        <v>1210501</v>
      </c>
      <c r="J750" s="88" t="s">
        <v>162</v>
      </c>
      <c r="K750" s="74">
        <v>60000</v>
      </c>
      <c r="L750" s="74"/>
      <c r="M750" s="75"/>
      <c r="N750" s="75"/>
      <c r="O750" s="75"/>
    </row>
    <row r="751" spans="8:15" x14ac:dyDescent="0.35">
      <c r="H751" s="91">
        <v>43138</v>
      </c>
      <c r="I751" s="82">
        <v>1220401</v>
      </c>
      <c r="J751" s="88" t="s">
        <v>153</v>
      </c>
      <c r="K751" s="74"/>
      <c r="L751" s="74">
        <v>9150000</v>
      </c>
      <c r="M751" s="75"/>
      <c r="N751" s="75"/>
      <c r="O751" s="75"/>
    </row>
    <row r="752" spans="8:15" x14ac:dyDescent="0.35">
      <c r="H752" s="91">
        <v>43106</v>
      </c>
      <c r="I752" s="82">
        <v>111010200</v>
      </c>
      <c r="J752" s="88" t="s">
        <v>152</v>
      </c>
      <c r="K752" s="74"/>
      <c r="L752" s="74">
        <v>490241</v>
      </c>
      <c r="M752" s="75"/>
      <c r="N752" s="75"/>
      <c r="O752" s="75"/>
    </row>
    <row r="753" spans="8:15" x14ac:dyDescent="0.35">
      <c r="H753" s="91">
        <v>43235</v>
      </c>
      <c r="I753" s="82">
        <v>9110101</v>
      </c>
      <c r="J753" s="88" t="s">
        <v>175</v>
      </c>
      <c r="K753" s="74">
        <v>5000</v>
      </c>
      <c r="L753" s="74"/>
      <c r="M753" s="75"/>
      <c r="N753" s="75"/>
      <c r="O753" s="75"/>
    </row>
    <row r="754" spans="8:15" x14ac:dyDescent="0.35">
      <c r="H754" s="91">
        <v>43248</v>
      </c>
      <c r="I754" s="82">
        <v>1220401</v>
      </c>
      <c r="J754" s="88" t="s">
        <v>153</v>
      </c>
      <c r="K754" s="74">
        <v>8500000</v>
      </c>
      <c r="L754" s="74"/>
      <c r="M754" s="75"/>
      <c r="N754" s="75"/>
      <c r="O754" s="75"/>
    </row>
    <row r="755" spans="8:15" x14ac:dyDescent="0.35">
      <c r="H755" s="91">
        <v>43249</v>
      </c>
      <c r="I755" s="82">
        <v>3120101</v>
      </c>
      <c r="J755" s="88" t="s">
        <v>140</v>
      </c>
      <c r="K755" s="74">
        <v>7000000</v>
      </c>
      <c r="L755" s="74"/>
      <c r="M755" s="75"/>
      <c r="N755" s="75"/>
      <c r="O755" s="75"/>
    </row>
    <row r="756" spans="8:15" x14ac:dyDescent="0.35">
      <c r="H756" s="91">
        <v>42726</v>
      </c>
      <c r="I756" s="82">
        <v>6110101</v>
      </c>
      <c r="J756" s="88" t="s">
        <v>189</v>
      </c>
      <c r="K756" s="74"/>
      <c r="L756" s="74">
        <v>33800000</v>
      </c>
      <c r="M756" s="75"/>
      <c r="N756" s="75"/>
      <c r="O756" s="75"/>
    </row>
    <row r="757" spans="8:15" x14ac:dyDescent="0.35">
      <c r="H757" s="91">
        <v>43229</v>
      </c>
      <c r="I757" s="82">
        <v>1320101</v>
      </c>
      <c r="J757" s="88" t="s">
        <v>146</v>
      </c>
      <c r="K757" s="74"/>
      <c r="L757" s="74">
        <v>29906.249989</v>
      </c>
      <c r="M757" s="75"/>
      <c r="N757" s="75"/>
      <c r="O757" s="75"/>
    </row>
    <row r="758" spans="8:15" x14ac:dyDescent="0.35">
      <c r="H758" s="91">
        <v>43243</v>
      </c>
      <c r="I758" s="82">
        <v>9110101</v>
      </c>
      <c r="J758" s="88" t="s">
        <v>175</v>
      </c>
      <c r="K758" s="74">
        <v>7500</v>
      </c>
      <c r="L758" s="74"/>
      <c r="M758" s="75"/>
      <c r="N758" s="75"/>
      <c r="O758" s="75"/>
    </row>
    <row r="759" spans="8:15" x14ac:dyDescent="0.35">
      <c r="H759" s="91">
        <v>42516</v>
      </c>
      <c r="I759" s="82">
        <v>6110201</v>
      </c>
      <c r="J759" s="88" t="s">
        <v>156</v>
      </c>
      <c r="K759" s="74"/>
      <c r="L759" s="74">
        <v>82672</v>
      </c>
      <c r="M759" s="75"/>
      <c r="N759" s="75"/>
      <c r="O759" s="75"/>
    </row>
    <row r="760" spans="8:15" x14ac:dyDescent="0.35">
      <c r="H760" s="91">
        <v>43141</v>
      </c>
      <c r="I760" s="82">
        <v>112050101</v>
      </c>
      <c r="J760" s="88" t="s">
        <v>142</v>
      </c>
      <c r="K760" s="74">
        <v>9100000</v>
      </c>
      <c r="L760" s="74"/>
      <c r="M760" s="75"/>
      <c r="N760" s="75"/>
      <c r="O760" s="75"/>
    </row>
    <row r="761" spans="8:15" x14ac:dyDescent="0.35">
      <c r="H761" s="91">
        <v>43205</v>
      </c>
      <c r="I761" s="82">
        <v>1220401</v>
      </c>
      <c r="J761" s="88" t="s">
        <v>153</v>
      </c>
      <c r="K761" s="74"/>
      <c r="L761" s="74">
        <v>3450000</v>
      </c>
      <c r="M761" s="75"/>
      <c r="N761" s="75"/>
      <c r="O761" s="75"/>
    </row>
    <row r="762" spans="8:15" x14ac:dyDescent="0.35">
      <c r="H762" s="91">
        <v>43230</v>
      </c>
      <c r="I762" s="82">
        <v>1220401</v>
      </c>
      <c r="J762" s="88" t="s">
        <v>153</v>
      </c>
      <c r="K762" s="74"/>
      <c r="L762" s="74">
        <v>6000000</v>
      </c>
      <c r="M762" s="75"/>
      <c r="N762" s="75"/>
      <c r="O762" s="75"/>
    </row>
    <row r="763" spans="8:15" x14ac:dyDescent="0.35">
      <c r="H763" s="91">
        <v>42383</v>
      </c>
      <c r="I763" s="82">
        <v>7110401</v>
      </c>
      <c r="J763" s="88" t="s">
        <v>190</v>
      </c>
      <c r="K763" s="74">
        <v>500000</v>
      </c>
      <c r="L763" s="74" t="s">
        <v>170</v>
      </c>
      <c r="M763" s="75"/>
      <c r="N763" s="75"/>
      <c r="O763" s="75"/>
    </row>
    <row r="764" spans="8:15" x14ac:dyDescent="0.35">
      <c r="H764" s="91">
        <v>43145</v>
      </c>
      <c r="I764" s="82">
        <v>7110101</v>
      </c>
      <c r="J764" s="88" t="s">
        <v>150</v>
      </c>
      <c r="K764" s="74">
        <v>22200000</v>
      </c>
      <c r="L764" s="74"/>
      <c r="M764" s="75"/>
      <c r="N764" s="75"/>
      <c r="O764" s="75"/>
    </row>
    <row r="765" spans="8:15" x14ac:dyDescent="0.35">
      <c r="H765" s="91">
        <v>43253</v>
      </c>
      <c r="I765" s="82">
        <v>112050101</v>
      </c>
      <c r="J765" s="88" t="s">
        <v>142</v>
      </c>
      <c r="K765" s="74">
        <v>4625000</v>
      </c>
      <c r="L765" s="74"/>
      <c r="M765" s="75"/>
      <c r="N765" s="75"/>
      <c r="O765" s="75"/>
    </row>
    <row r="766" spans="8:15" x14ac:dyDescent="0.35">
      <c r="H766" s="91">
        <v>43200</v>
      </c>
      <c r="I766" s="82">
        <v>7420601</v>
      </c>
      <c r="J766" s="88" t="s">
        <v>155</v>
      </c>
      <c r="K766" s="74">
        <v>7000</v>
      </c>
      <c r="L766" s="74"/>
      <c r="M766" s="75"/>
      <c r="N766" s="75"/>
      <c r="O766" s="75"/>
    </row>
    <row r="767" spans="8:15" x14ac:dyDescent="0.35">
      <c r="H767" s="91">
        <v>43182</v>
      </c>
      <c r="I767" s="82">
        <v>1320101</v>
      </c>
      <c r="J767" s="88" t="s">
        <v>146</v>
      </c>
      <c r="K767" s="74">
        <v>384975</v>
      </c>
      <c r="L767" s="74"/>
      <c r="M767" s="75"/>
      <c r="N767" s="75"/>
      <c r="O767" s="75"/>
    </row>
    <row r="768" spans="8:15" x14ac:dyDescent="0.35">
      <c r="H768" s="91">
        <v>43224</v>
      </c>
      <c r="I768" s="82">
        <v>111010600</v>
      </c>
      <c r="J768" s="88" t="s">
        <v>148</v>
      </c>
      <c r="K768" s="74"/>
      <c r="L768" s="74">
        <v>4000000</v>
      </c>
      <c r="M768" s="75"/>
      <c r="N768" s="75"/>
      <c r="O768" s="75"/>
    </row>
    <row r="769" spans="8:15" x14ac:dyDescent="0.35">
      <c r="H769" s="91">
        <v>43266</v>
      </c>
      <c r="I769" s="82">
        <v>111010900</v>
      </c>
      <c r="J769" s="88" t="s">
        <v>157</v>
      </c>
      <c r="K769" s="74"/>
      <c r="L769" s="74">
        <v>500000</v>
      </c>
      <c r="M769" s="75"/>
      <c r="N769" s="75"/>
      <c r="O769" s="75"/>
    </row>
    <row r="770" spans="8:15" x14ac:dyDescent="0.35">
      <c r="H770" s="91">
        <v>43217</v>
      </c>
      <c r="I770" s="82">
        <v>111010400</v>
      </c>
      <c r="J770" s="88" t="s">
        <v>172</v>
      </c>
      <c r="K770" s="74">
        <v>34992677</v>
      </c>
      <c r="L770" s="74"/>
      <c r="M770" s="75"/>
      <c r="N770" s="75"/>
      <c r="O770" s="75"/>
    </row>
    <row r="771" spans="8:15" x14ac:dyDescent="0.35">
      <c r="H771" s="91">
        <v>43172</v>
      </c>
      <c r="I771" s="82">
        <v>7110101</v>
      </c>
      <c r="J771" s="88" t="s">
        <v>150</v>
      </c>
      <c r="K771" s="74">
        <v>115466.261546625</v>
      </c>
      <c r="L771" s="74"/>
      <c r="M771" s="75"/>
      <c r="N771" s="75"/>
      <c r="O771" s="75"/>
    </row>
    <row r="772" spans="8:15" x14ac:dyDescent="0.35">
      <c r="H772" s="91">
        <v>42648</v>
      </c>
      <c r="I772" s="82">
        <v>1220401</v>
      </c>
      <c r="J772" s="88" t="s">
        <v>153</v>
      </c>
      <c r="K772" s="74">
        <v>7150000</v>
      </c>
      <c r="L772" s="74">
        <v>0</v>
      </c>
      <c r="M772" s="75"/>
      <c r="N772" s="75"/>
      <c r="O772" s="75"/>
    </row>
    <row r="773" spans="8:15" x14ac:dyDescent="0.35">
      <c r="H773" s="91">
        <v>43170</v>
      </c>
      <c r="I773" s="82">
        <v>6110201</v>
      </c>
      <c r="J773" s="88" t="s">
        <v>156</v>
      </c>
      <c r="K773" s="74"/>
      <c r="L773" s="74">
        <v>30000</v>
      </c>
      <c r="M773" s="75"/>
      <c r="N773" s="75"/>
      <c r="O773" s="75"/>
    </row>
    <row r="774" spans="8:15" x14ac:dyDescent="0.35">
      <c r="H774" s="91">
        <v>43259</v>
      </c>
      <c r="I774" s="82">
        <v>111010900</v>
      </c>
      <c r="J774" s="88" t="s">
        <v>157</v>
      </c>
      <c r="K774" s="74"/>
      <c r="L774" s="74">
        <v>10000000</v>
      </c>
      <c r="M774" s="75"/>
      <c r="N774" s="75"/>
      <c r="O774" s="75"/>
    </row>
    <row r="775" spans="8:15" x14ac:dyDescent="0.35">
      <c r="H775" s="91">
        <v>43105</v>
      </c>
      <c r="I775" s="82">
        <v>111010400</v>
      </c>
      <c r="J775" s="88" t="s">
        <v>172</v>
      </c>
      <c r="K775" s="74"/>
      <c r="L775" s="74">
        <v>2600000</v>
      </c>
      <c r="M775" s="75"/>
      <c r="N775" s="75"/>
      <c r="O775" s="75"/>
    </row>
    <row r="776" spans="8:15" x14ac:dyDescent="0.35">
      <c r="H776" s="91">
        <v>43166</v>
      </c>
      <c r="I776" s="82">
        <v>1210101</v>
      </c>
      <c r="J776" s="88" t="s">
        <v>164</v>
      </c>
      <c r="K776" s="74"/>
      <c r="L776" s="74">
        <v>4750000</v>
      </c>
      <c r="M776" s="75"/>
      <c r="N776" s="75"/>
      <c r="O776" s="75"/>
    </row>
    <row r="777" spans="8:15" x14ac:dyDescent="0.35">
      <c r="H777" s="91">
        <v>42530</v>
      </c>
      <c r="I777" s="82">
        <v>1210101</v>
      </c>
      <c r="J777" s="88" t="s">
        <v>164</v>
      </c>
      <c r="K777" s="74">
        <v>23800000</v>
      </c>
      <c r="L777" s="74"/>
      <c r="M777" s="75"/>
      <c r="N777" s="75"/>
      <c r="O777" s="75"/>
    </row>
    <row r="778" spans="8:15" x14ac:dyDescent="0.35">
      <c r="H778" s="91">
        <v>43147</v>
      </c>
      <c r="I778" s="82">
        <v>7110101</v>
      </c>
      <c r="J778" s="88" t="s">
        <v>150</v>
      </c>
      <c r="K778" s="74">
        <v>34875</v>
      </c>
      <c r="L778" s="74"/>
      <c r="M778" s="75"/>
      <c r="N778" s="75"/>
      <c r="O778" s="75"/>
    </row>
    <row r="779" spans="8:15" x14ac:dyDescent="0.35">
      <c r="H779" s="91">
        <v>43189</v>
      </c>
      <c r="I779" s="82">
        <v>112050101</v>
      </c>
      <c r="J779" s="88" t="s">
        <v>142</v>
      </c>
      <c r="K779" s="74"/>
      <c r="L779" s="74">
        <v>34850000</v>
      </c>
      <c r="M779" s="75"/>
      <c r="N779" s="75"/>
      <c r="O779" s="75"/>
    </row>
    <row r="780" spans="8:15" x14ac:dyDescent="0.35">
      <c r="H780" s="91">
        <v>43246</v>
      </c>
      <c r="I780" s="82">
        <v>112050102</v>
      </c>
      <c r="J780" s="88" t="s">
        <v>181</v>
      </c>
      <c r="K780" s="74">
        <v>20000000</v>
      </c>
      <c r="L780" s="74"/>
      <c r="M780" s="75"/>
      <c r="N780" s="75"/>
      <c r="O780" s="75"/>
    </row>
    <row r="781" spans="8:15" x14ac:dyDescent="0.35">
      <c r="H781" s="91">
        <v>43248</v>
      </c>
      <c r="I781" s="82">
        <v>1220401</v>
      </c>
      <c r="J781" s="88" t="s">
        <v>153</v>
      </c>
      <c r="K781" s="74"/>
      <c r="L781" s="74">
        <v>4250000</v>
      </c>
      <c r="M781" s="75"/>
      <c r="N781" s="75"/>
      <c r="O781" s="75"/>
    </row>
    <row r="782" spans="8:15" x14ac:dyDescent="0.35">
      <c r="H782" s="91">
        <v>43249</v>
      </c>
      <c r="I782" s="82">
        <v>111010400</v>
      </c>
      <c r="J782" s="88" t="s">
        <v>172</v>
      </c>
      <c r="K782" s="74"/>
      <c r="L782" s="74">
        <v>4250000</v>
      </c>
      <c r="M782" s="75"/>
      <c r="N782" s="75"/>
      <c r="O782" s="75"/>
    </row>
    <row r="783" spans="8:15" x14ac:dyDescent="0.35">
      <c r="H783" s="91">
        <v>43249</v>
      </c>
      <c r="I783" s="82">
        <v>1220401</v>
      </c>
      <c r="J783" s="88" t="s">
        <v>153</v>
      </c>
      <c r="K783" s="74">
        <v>5300000</v>
      </c>
      <c r="L783" s="74"/>
      <c r="M783" s="75"/>
      <c r="N783" s="75"/>
      <c r="O783" s="75"/>
    </row>
    <row r="784" spans="8:15" x14ac:dyDescent="0.35">
      <c r="H784" s="91">
        <v>42682</v>
      </c>
      <c r="I784" s="82">
        <v>112050101</v>
      </c>
      <c r="J784" s="88" t="s">
        <v>142</v>
      </c>
      <c r="K784" s="74">
        <v>33500000</v>
      </c>
      <c r="L784" s="74"/>
      <c r="M784" s="75"/>
      <c r="N784" s="75"/>
      <c r="O784" s="75"/>
    </row>
    <row r="785" spans="8:15" x14ac:dyDescent="0.35">
      <c r="H785" s="91">
        <v>42536</v>
      </c>
      <c r="I785" s="82">
        <v>6310101</v>
      </c>
      <c r="J785" s="88" t="s">
        <v>144</v>
      </c>
      <c r="K785" s="74"/>
      <c r="L785" s="74">
        <v>30000</v>
      </c>
      <c r="M785" s="75"/>
      <c r="N785" s="75"/>
      <c r="O785" s="75"/>
    </row>
    <row r="786" spans="8:15" x14ac:dyDescent="0.35">
      <c r="H786" s="91">
        <v>42394</v>
      </c>
      <c r="I786" s="82">
        <v>1310101</v>
      </c>
      <c r="J786" s="88" t="s">
        <v>165</v>
      </c>
      <c r="K786" s="74">
        <v>17150000</v>
      </c>
      <c r="L786" s="74">
        <v>0</v>
      </c>
      <c r="M786" s="75"/>
      <c r="N786" s="75"/>
      <c r="O786" s="75"/>
    </row>
    <row r="787" spans="8:15" x14ac:dyDescent="0.35">
      <c r="H787" s="91">
        <v>43200</v>
      </c>
      <c r="I787" s="82">
        <v>1220401</v>
      </c>
      <c r="J787" s="88" t="s">
        <v>153</v>
      </c>
      <c r="K787" s="74"/>
      <c r="L787" s="74">
        <v>4500000</v>
      </c>
      <c r="M787" s="75"/>
      <c r="N787" s="75"/>
      <c r="O787" s="75"/>
    </row>
    <row r="788" spans="8:15" x14ac:dyDescent="0.35">
      <c r="H788" s="91">
        <v>43107</v>
      </c>
      <c r="I788" s="82">
        <v>7410201</v>
      </c>
      <c r="J788" s="88" t="s">
        <v>139</v>
      </c>
      <c r="K788" s="74">
        <v>332180</v>
      </c>
      <c r="L788" s="74"/>
      <c r="M788" s="75"/>
      <c r="N788" s="75"/>
      <c r="O788" s="75"/>
    </row>
    <row r="789" spans="8:15" x14ac:dyDescent="0.35">
      <c r="H789" s="91">
        <v>42465</v>
      </c>
      <c r="I789" s="82">
        <v>1220101</v>
      </c>
      <c r="J789" s="88" t="s">
        <v>169</v>
      </c>
      <c r="K789" s="74"/>
      <c r="L789" s="74">
        <v>550000</v>
      </c>
      <c r="M789" s="75"/>
      <c r="N789" s="75"/>
      <c r="O789" s="75"/>
    </row>
    <row r="790" spans="8:15" x14ac:dyDescent="0.35">
      <c r="H790" s="91">
        <v>43259</v>
      </c>
      <c r="I790" s="82">
        <v>1220401</v>
      </c>
      <c r="J790" s="88" t="s">
        <v>153</v>
      </c>
      <c r="K790" s="74"/>
      <c r="L790" s="74">
        <v>3250000</v>
      </c>
      <c r="M790" s="75"/>
      <c r="N790" s="75"/>
      <c r="O790" s="75"/>
    </row>
    <row r="791" spans="8:15" x14ac:dyDescent="0.35">
      <c r="H791" s="91">
        <v>42658</v>
      </c>
      <c r="I791" s="82">
        <v>1320101</v>
      </c>
      <c r="J791" s="88" t="s">
        <v>146</v>
      </c>
      <c r="K791" s="74">
        <v>0</v>
      </c>
      <c r="L791" s="74">
        <v>4501</v>
      </c>
      <c r="M791" s="75"/>
      <c r="N791" s="75"/>
      <c r="O791" s="75"/>
    </row>
    <row r="792" spans="8:15" ht="29" x14ac:dyDescent="0.35">
      <c r="H792" s="91">
        <v>42551</v>
      </c>
      <c r="I792" s="82">
        <v>7480301</v>
      </c>
      <c r="J792" s="88" t="s">
        <v>173</v>
      </c>
      <c r="K792" s="74">
        <v>58333</v>
      </c>
      <c r="L792" s="74"/>
      <c r="M792" s="75"/>
      <c r="N792" s="75"/>
      <c r="O792" s="75"/>
    </row>
    <row r="793" spans="8:15" x14ac:dyDescent="0.35">
      <c r="H793" s="91">
        <v>43224</v>
      </c>
      <c r="I793" s="82">
        <v>111010500</v>
      </c>
      <c r="J793" s="88" t="s">
        <v>158</v>
      </c>
      <c r="K793" s="74"/>
      <c r="L793" s="74">
        <v>5000000</v>
      </c>
      <c r="M793" s="75"/>
      <c r="N793" s="75"/>
      <c r="O793" s="75"/>
    </row>
    <row r="794" spans="8:15" x14ac:dyDescent="0.35">
      <c r="H794" s="91">
        <v>43265</v>
      </c>
      <c r="I794" s="82">
        <v>1510501</v>
      </c>
      <c r="J794" s="88" t="s">
        <v>194</v>
      </c>
      <c r="K794" s="74">
        <v>1100000</v>
      </c>
      <c r="L794" s="74"/>
      <c r="M794" s="75"/>
      <c r="N794" s="75"/>
      <c r="O794" s="75"/>
    </row>
    <row r="795" spans="8:15" x14ac:dyDescent="0.35">
      <c r="H795" s="91">
        <v>42384</v>
      </c>
      <c r="I795" s="82">
        <v>7420601</v>
      </c>
      <c r="J795" s="88" t="s">
        <v>155</v>
      </c>
      <c r="K795" s="74">
        <v>50000</v>
      </c>
      <c r="L795" s="74" t="s">
        <v>170</v>
      </c>
      <c r="M795" s="75"/>
      <c r="N795" s="75"/>
      <c r="O795" s="75"/>
    </row>
    <row r="796" spans="8:15" ht="29" x14ac:dyDescent="0.35">
      <c r="H796" s="91">
        <v>42643</v>
      </c>
      <c r="I796" s="82">
        <v>2220301</v>
      </c>
      <c r="J796" s="88" t="s">
        <v>147</v>
      </c>
      <c r="K796" s="74"/>
      <c r="L796" s="74">
        <v>18333</v>
      </c>
      <c r="M796" s="75"/>
      <c r="N796" s="75"/>
      <c r="O796" s="75"/>
    </row>
    <row r="797" spans="8:15" x14ac:dyDescent="0.35">
      <c r="H797" s="91">
        <v>42723</v>
      </c>
      <c r="I797" s="82">
        <v>111010500</v>
      </c>
      <c r="J797" s="88" t="s">
        <v>158</v>
      </c>
      <c r="K797" s="74"/>
      <c r="L797" s="74">
        <v>7000000</v>
      </c>
      <c r="M797" s="75"/>
      <c r="N797" s="75"/>
      <c r="O797" s="75"/>
    </row>
    <row r="798" spans="8:15" x14ac:dyDescent="0.35">
      <c r="H798" s="91">
        <v>43249</v>
      </c>
      <c r="I798" s="82">
        <v>1220401</v>
      </c>
      <c r="J798" s="88" t="s">
        <v>153</v>
      </c>
      <c r="K798" s="74">
        <v>6000000</v>
      </c>
      <c r="L798" s="74"/>
      <c r="M798" s="75"/>
      <c r="N798" s="75"/>
      <c r="O798" s="75"/>
    </row>
    <row r="799" spans="8:15" x14ac:dyDescent="0.35">
      <c r="H799" s="91">
        <v>42717</v>
      </c>
      <c r="I799" s="82">
        <v>7410201</v>
      </c>
      <c r="J799" s="88" t="s">
        <v>139</v>
      </c>
      <c r="K799" s="74">
        <v>331709</v>
      </c>
      <c r="L799" s="74"/>
      <c r="M799" s="75"/>
      <c r="N799" s="75"/>
      <c r="O799" s="75"/>
    </row>
    <row r="800" spans="8:15" x14ac:dyDescent="0.35">
      <c r="H800" s="91">
        <v>43202</v>
      </c>
      <c r="I800" s="82">
        <v>1320101</v>
      </c>
      <c r="J800" s="88" t="s">
        <v>146</v>
      </c>
      <c r="K800" s="74"/>
      <c r="L800" s="74">
        <v>63750.224999999999</v>
      </c>
      <c r="M800" s="75"/>
      <c r="N800" s="75"/>
      <c r="O800" s="75"/>
    </row>
    <row r="801" spans="8:15" x14ac:dyDescent="0.35">
      <c r="H801" s="91">
        <v>43167</v>
      </c>
      <c r="I801" s="82">
        <v>1220401</v>
      </c>
      <c r="J801" s="88" t="s">
        <v>153</v>
      </c>
      <c r="K801" s="74">
        <v>8650000</v>
      </c>
      <c r="L801" s="74"/>
      <c r="M801" s="75"/>
      <c r="N801" s="75"/>
      <c r="O801" s="75"/>
    </row>
    <row r="802" spans="8:15" x14ac:dyDescent="0.35">
      <c r="H802" s="91">
        <v>43270</v>
      </c>
      <c r="I802" s="82">
        <v>1220401</v>
      </c>
      <c r="J802" s="88" t="s">
        <v>153</v>
      </c>
      <c r="K802" s="74"/>
      <c r="L802" s="74">
        <v>6000000</v>
      </c>
      <c r="M802" s="75"/>
      <c r="N802" s="75"/>
      <c r="O802" s="75"/>
    </row>
    <row r="803" spans="8:15" x14ac:dyDescent="0.35">
      <c r="H803" s="91">
        <v>42657</v>
      </c>
      <c r="I803" s="82">
        <v>1220401</v>
      </c>
      <c r="J803" s="88" t="s">
        <v>153</v>
      </c>
      <c r="K803" s="74">
        <v>0</v>
      </c>
      <c r="L803" s="74">
        <v>4100000</v>
      </c>
      <c r="M803" s="75"/>
      <c r="N803" s="75"/>
      <c r="O803" s="75"/>
    </row>
    <row r="804" spans="8:15" x14ac:dyDescent="0.35">
      <c r="H804" s="91">
        <v>43232</v>
      </c>
      <c r="I804" s="82">
        <v>1220401</v>
      </c>
      <c r="J804" s="88" t="s">
        <v>153</v>
      </c>
      <c r="K804" s="74"/>
      <c r="L804" s="74">
        <v>3150000</v>
      </c>
      <c r="M804" s="75"/>
      <c r="N804" s="75"/>
      <c r="O804" s="75"/>
    </row>
    <row r="805" spans="8:15" x14ac:dyDescent="0.35">
      <c r="H805" s="91">
        <v>43243</v>
      </c>
      <c r="I805" s="82">
        <v>111010200</v>
      </c>
      <c r="J805" s="88" t="s">
        <v>152</v>
      </c>
      <c r="K805" s="74"/>
      <c r="L805" s="74">
        <v>1000000</v>
      </c>
      <c r="M805" s="75"/>
      <c r="N805" s="75"/>
      <c r="O805" s="75"/>
    </row>
    <row r="806" spans="8:15" x14ac:dyDescent="0.35">
      <c r="H806" s="91">
        <v>43251</v>
      </c>
      <c r="I806" s="82">
        <v>1220401</v>
      </c>
      <c r="J806" s="88" t="s">
        <v>153</v>
      </c>
      <c r="K806" s="74"/>
      <c r="L806" s="74">
        <v>7150000</v>
      </c>
      <c r="M806" s="75"/>
      <c r="N806" s="75"/>
      <c r="O806" s="75"/>
    </row>
    <row r="807" spans="8:15" x14ac:dyDescent="0.35">
      <c r="H807" s="91">
        <v>43272</v>
      </c>
      <c r="I807" s="82">
        <v>3120101</v>
      </c>
      <c r="J807" s="88" t="s">
        <v>140</v>
      </c>
      <c r="K807" s="74">
        <v>3000000</v>
      </c>
      <c r="L807" s="74"/>
      <c r="M807" s="75"/>
      <c r="N807" s="75"/>
      <c r="O807" s="75"/>
    </row>
    <row r="808" spans="8:15" x14ac:dyDescent="0.35">
      <c r="H808" s="91">
        <v>43190</v>
      </c>
      <c r="I808" s="82">
        <v>7420101</v>
      </c>
      <c r="J808" s="88" t="s">
        <v>141</v>
      </c>
      <c r="K808" s="74">
        <v>900000</v>
      </c>
      <c r="L808" s="74"/>
      <c r="M808" s="75"/>
      <c r="N808" s="75"/>
      <c r="O808" s="75"/>
    </row>
    <row r="809" spans="8:15" x14ac:dyDescent="0.35">
      <c r="H809" s="91">
        <v>43281</v>
      </c>
      <c r="I809" s="82">
        <v>111010500</v>
      </c>
      <c r="J809" s="88" t="s">
        <v>158</v>
      </c>
      <c r="K809" s="74"/>
      <c r="L809" s="74">
        <v>150000</v>
      </c>
      <c r="M809" s="75"/>
      <c r="N809" s="75"/>
      <c r="O809" s="75"/>
    </row>
    <row r="810" spans="8:15" ht="29" x14ac:dyDescent="0.35">
      <c r="H810" s="91">
        <v>42674</v>
      </c>
      <c r="I810" s="82">
        <v>7440201</v>
      </c>
      <c r="J810" s="88" t="s">
        <v>177</v>
      </c>
      <c r="K810" s="74">
        <v>295000</v>
      </c>
      <c r="L810" s="74"/>
      <c r="M810" s="75"/>
      <c r="N810" s="75"/>
      <c r="O810" s="75"/>
    </row>
    <row r="811" spans="8:15" x14ac:dyDescent="0.35">
      <c r="H811" s="91">
        <v>43243</v>
      </c>
      <c r="I811" s="82">
        <v>1220401</v>
      </c>
      <c r="J811" s="88" t="s">
        <v>153</v>
      </c>
      <c r="K811" s="74">
        <v>5150000</v>
      </c>
      <c r="L811" s="74"/>
      <c r="M811" s="75"/>
      <c r="N811" s="75"/>
      <c r="O811" s="75"/>
    </row>
    <row r="812" spans="8:15" x14ac:dyDescent="0.35">
      <c r="H812" s="91">
        <v>42727</v>
      </c>
      <c r="I812" s="82">
        <v>1320101</v>
      </c>
      <c r="J812" s="88" t="s">
        <v>146</v>
      </c>
      <c r="K812" s="74"/>
      <c r="L812" s="74">
        <v>18975</v>
      </c>
      <c r="M812" s="75"/>
      <c r="N812" s="75"/>
      <c r="O812" s="75"/>
    </row>
    <row r="813" spans="8:15" x14ac:dyDescent="0.35">
      <c r="H813" s="91">
        <v>43118</v>
      </c>
      <c r="I813" s="82">
        <v>6110201</v>
      </c>
      <c r="J813" s="88" t="s">
        <v>156</v>
      </c>
      <c r="K813" s="74"/>
      <c r="L813" s="74">
        <v>196000</v>
      </c>
      <c r="M813" s="75"/>
      <c r="N813" s="75"/>
      <c r="O813" s="75"/>
    </row>
    <row r="814" spans="8:15" x14ac:dyDescent="0.35">
      <c r="H814" s="91">
        <v>43274</v>
      </c>
      <c r="I814" s="82">
        <v>3120101</v>
      </c>
      <c r="J814" s="88" t="s">
        <v>140</v>
      </c>
      <c r="K814" s="74">
        <v>5000000</v>
      </c>
      <c r="L814" s="74"/>
      <c r="M814" s="75"/>
      <c r="N814" s="75"/>
      <c r="O814" s="75"/>
    </row>
    <row r="815" spans="8:15" x14ac:dyDescent="0.35">
      <c r="H815" s="91">
        <v>43220</v>
      </c>
      <c r="I815" s="82">
        <v>3120101</v>
      </c>
      <c r="J815" s="88" t="s">
        <v>140</v>
      </c>
      <c r="K815" s="74">
        <v>100000</v>
      </c>
      <c r="L815" s="74"/>
      <c r="M815" s="75"/>
      <c r="N815" s="75"/>
      <c r="O815" s="75"/>
    </row>
    <row r="816" spans="8:15" x14ac:dyDescent="0.35">
      <c r="H816" s="91">
        <v>43251</v>
      </c>
      <c r="I816" s="82">
        <v>3120101</v>
      </c>
      <c r="J816" s="88" t="s">
        <v>140</v>
      </c>
      <c r="K816" s="74">
        <v>7300000</v>
      </c>
      <c r="L816" s="74"/>
      <c r="M816" s="75"/>
      <c r="N816" s="75"/>
      <c r="O816" s="75"/>
    </row>
    <row r="817" spans="8:15" x14ac:dyDescent="0.35">
      <c r="H817" s="91">
        <v>43125</v>
      </c>
      <c r="I817" s="82">
        <v>1220401</v>
      </c>
      <c r="J817" s="88" t="s">
        <v>153</v>
      </c>
      <c r="K817" s="74">
        <v>5000000</v>
      </c>
      <c r="L817" s="74"/>
      <c r="M817" s="75"/>
      <c r="N817" s="75"/>
      <c r="O817" s="75"/>
    </row>
    <row r="818" spans="8:15" x14ac:dyDescent="0.35">
      <c r="H818" s="91">
        <v>42667</v>
      </c>
      <c r="I818" s="82">
        <v>1220401</v>
      </c>
      <c r="J818" s="88" t="s">
        <v>153</v>
      </c>
      <c r="K818" s="74">
        <v>6150000</v>
      </c>
      <c r="L818" s="74"/>
      <c r="M818" s="75"/>
      <c r="N818" s="75"/>
      <c r="O818" s="75"/>
    </row>
    <row r="819" spans="8:15" x14ac:dyDescent="0.35">
      <c r="H819" s="91">
        <v>43219</v>
      </c>
      <c r="I819" s="82">
        <v>111010200</v>
      </c>
      <c r="J819" s="88" t="s">
        <v>152</v>
      </c>
      <c r="K819" s="74">
        <v>105500</v>
      </c>
      <c r="L819" s="74"/>
      <c r="M819" s="75"/>
      <c r="N819" s="75"/>
      <c r="O819" s="75"/>
    </row>
    <row r="820" spans="8:15" x14ac:dyDescent="0.35">
      <c r="H820" s="91">
        <v>43123</v>
      </c>
      <c r="I820" s="82">
        <v>1320101</v>
      </c>
      <c r="J820" s="88" t="s">
        <v>146</v>
      </c>
      <c r="K820" s="74">
        <v>37000</v>
      </c>
      <c r="L820" s="74"/>
      <c r="M820" s="75"/>
      <c r="N820" s="75"/>
      <c r="O820" s="75"/>
    </row>
    <row r="821" spans="8:15" x14ac:dyDescent="0.35">
      <c r="H821" s="91">
        <v>42452</v>
      </c>
      <c r="I821" s="82">
        <v>7110101</v>
      </c>
      <c r="J821" s="88" t="s">
        <v>150</v>
      </c>
      <c r="K821" s="74">
        <v>42000</v>
      </c>
      <c r="L821" s="74"/>
      <c r="M821" s="75"/>
      <c r="N821" s="75"/>
      <c r="O821" s="75"/>
    </row>
    <row r="822" spans="8:15" x14ac:dyDescent="0.35">
      <c r="H822" s="91">
        <v>42545</v>
      </c>
      <c r="I822" s="82">
        <v>1320101</v>
      </c>
      <c r="J822" s="88" t="s">
        <v>146</v>
      </c>
      <c r="K822" s="74"/>
      <c r="L822" s="74">
        <v>66422</v>
      </c>
      <c r="M822" s="75"/>
      <c r="N822" s="75"/>
      <c r="O822" s="75"/>
    </row>
    <row r="823" spans="8:15" x14ac:dyDescent="0.35">
      <c r="H823" s="91">
        <v>42732</v>
      </c>
      <c r="I823" s="82">
        <v>7110101</v>
      </c>
      <c r="J823" s="88" t="s">
        <v>150</v>
      </c>
      <c r="K823" s="74">
        <v>123938.1</v>
      </c>
      <c r="L823" s="74"/>
      <c r="M823" s="75"/>
      <c r="N823" s="75"/>
      <c r="O823" s="75"/>
    </row>
    <row r="824" spans="8:15" x14ac:dyDescent="0.35">
      <c r="H824" s="91">
        <v>43130</v>
      </c>
      <c r="I824" s="82">
        <v>112050101</v>
      </c>
      <c r="J824" s="88" t="s">
        <v>142</v>
      </c>
      <c r="K824" s="74">
        <v>10100000</v>
      </c>
      <c r="L824" s="74"/>
      <c r="M824" s="75"/>
      <c r="N824" s="75"/>
      <c r="O824" s="75"/>
    </row>
    <row r="825" spans="8:15" x14ac:dyDescent="0.35">
      <c r="H825" s="91">
        <v>43273</v>
      </c>
      <c r="I825" s="82">
        <v>1510201</v>
      </c>
      <c r="J825" s="88" t="s">
        <v>163</v>
      </c>
      <c r="K825" s="74"/>
      <c r="L825" s="74">
        <v>18000000</v>
      </c>
      <c r="M825" s="75"/>
      <c r="N825" s="75"/>
      <c r="O825" s="75"/>
    </row>
    <row r="826" spans="8:15" x14ac:dyDescent="0.35">
      <c r="H826" s="91">
        <v>42709</v>
      </c>
      <c r="I826" s="82">
        <v>1210501</v>
      </c>
      <c r="J826" s="88" t="s">
        <v>162</v>
      </c>
      <c r="K826" s="74">
        <v>30000</v>
      </c>
      <c r="L826" s="74"/>
      <c r="M826" s="75"/>
      <c r="N826" s="75"/>
      <c r="O826" s="75"/>
    </row>
    <row r="827" spans="8:15" x14ac:dyDescent="0.35">
      <c r="H827" s="91">
        <v>43239</v>
      </c>
      <c r="I827" s="82">
        <v>1220401</v>
      </c>
      <c r="J827" s="88" t="s">
        <v>153</v>
      </c>
      <c r="K827" s="74">
        <v>5250000</v>
      </c>
      <c r="L827" s="74"/>
      <c r="M827" s="75"/>
      <c r="N827" s="75"/>
      <c r="O827" s="75"/>
    </row>
    <row r="828" spans="8:15" x14ac:dyDescent="0.35">
      <c r="H828" s="91">
        <v>43219</v>
      </c>
      <c r="I828" s="82">
        <v>1220401</v>
      </c>
      <c r="J828" s="88" t="s">
        <v>153</v>
      </c>
      <c r="K828" s="74">
        <v>7700000</v>
      </c>
      <c r="L828" s="74"/>
      <c r="M828" s="75"/>
      <c r="N828" s="75"/>
      <c r="O828" s="75"/>
    </row>
    <row r="829" spans="8:15" x14ac:dyDescent="0.35">
      <c r="H829" s="91">
        <v>43123</v>
      </c>
      <c r="I829" s="82">
        <v>1320101</v>
      </c>
      <c r="J829" s="88" t="s">
        <v>146</v>
      </c>
      <c r="K829" s="74">
        <v>54000</v>
      </c>
      <c r="L829" s="74"/>
      <c r="M829" s="75"/>
      <c r="N829" s="75"/>
      <c r="O829" s="75"/>
    </row>
    <row r="830" spans="8:15" x14ac:dyDescent="0.35">
      <c r="H830" s="91">
        <v>43180</v>
      </c>
      <c r="I830" s="82">
        <v>1220401</v>
      </c>
      <c r="J830" s="88" t="s">
        <v>153</v>
      </c>
      <c r="K830" s="74">
        <v>7600000</v>
      </c>
      <c r="L830" s="74"/>
      <c r="M830" s="75"/>
      <c r="N830" s="75"/>
      <c r="O830" s="75"/>
    </row>
    <row r="831" spans="8:15" x14ac:dyDescent="0.35">
      <c r="H831" s="91">
        <v>42643</v>
      </c>
      <c r="I831" s="82">
        <v>1210501</v>
      </c>
      <c r="J831" s="88" t="s">
        <v>162</v>
      </c>
      <c r="K831" s="74">
        <v>30000</v>
      </c>
      <c r="L831" s="74"/>
      <c r="M831" s="75"/>
      <c r="N831" s="75"/>
      <c r="O831" s="75"/>
    </row>
    <row r="832" spans="8:15" x14ac:dyDescent="0.35">
      <c r="H832" s="91">
        <v>43148</v>
      </c>
      <c r="I832" s="82">
        <v>111010500</v>
      </c>
      <c r="J832" s="88" t="s">
        <v>158</v>
      </c>
      <c r="K832" s="74"/>
      <c r="L832" s="74">
        <v>7100000</v>
      </c>
      <c r="M832" s="75"/>
      <c r="N832" s="75"/>
      <c r="O832" s="75"/>
    </row>
    <row r="833" spans="8:15" x14ac:dyDescent="0.35">
      <c r="H833" s="91">
        <v>42713</v>
      </c>
      <c r="I833" s="82">
        <v>111010200</v>
      </c>
      <c r="J833" s="88" t="s">
        <v>152</v>
      </c>
      <c r="K833" s="74"/>
      <c r="L833" s="74">
        <v>21500000</v>
      </c>
      <c r="M833" s="75"/>
      <c r="N833" s="75"/>
      <c r="O833" s="75"/>
    </row>
    <row r="834" spans="8:15" x14ac:dyDescent="0.35">
      <c r="H834" s="91">
        <v>43270</v>
      </c>
      <c r="I834" s="82">
        <v>1220401</v>
      </c>
      <c r="J834" s="88" t="s">
        <v>153</v>
      </c>
      <c r="K834" s="74">
        <v>7000000</v>
      </c>
      <c r="L834" s="74"/>
      <c r="M834" s="75"/>
      <c r="N834" s="75"/>
      <c r="O834" s="75"/>
    </row>
    <row r="835" spans="8:15" x14ac:dyDescent="0.35">
      <c r="H835" s="91">
        <v>43134</v>
      </c>
      <c r="I835" s="82">
        <v>7420401</v>
      </c>
      <c r="J835" s="88" t="s">
        <v>187</v>
      </c>
      <c r="K835" s="74">
        <v>56300</v>
      </c>
      <c r="L835" s="74"/>
      <c r="M835" s="75"/>
      <c r="N835" s="75"/>
      <c r="O835" s="75"/>
    </row>
    <row r="836" spans="8:15" x14ac:dyDescent="0.35">
      <c r="H836" s="91">
        <v>43245</v>
      </c>
      <c r="I836" s="82">
        <v>1220401</v>
      </c>
      <c r="J836" s="88" t="s">
        <v>153</v>
      </c>
      <c r="K836" s="74"/>
      <c r="L836" s="74">
        <v>4000000</v>
      </c>
      <c r="M836" s="75"/>
      <c r="N836" s="75"/>
      <c r="O836" s="75"/>
    </row>
    <row r="837" spans="8:15" x14ac:dyDescent="0.35">
      <c r="H837" s="91">
        <v>42718</v>
      </c>
      <c r="I837" s="82">
        <v>111010400</v>
      </c>
      <c r="J837" s="88" t="s">
        <v>172</v>
      </c>
      <c r="K837" s="74"/>
      <c r="L837" s="74">
        <v>5000000</v>
      </c>
      <c r="M837" s="75"/>
      <c r="N837" s="75"/>
      <c r="O837" s="75"/>
    </row>
    <row r="838" spans="8:15" x14ac:dyDescent="0.35">
      <c r="H838" s="91">
        <v>43144</v>
      </c>
      <c r="I838" s="82">
        <v>6110201</v>
      </c>
      <c r="J838" s="88" t="s">
        <v>156</v>
      </c>
      <c r="K838" s="74"/>
      <c r="L838" s="74">
        <v>47000</v>
      </c>
      <c r="M838" s="75"/>
      <c r="N838" s="75"/>
      <c r="O838" s="75"/>
    </row>
    <row r="839" spans="8:15" x14ac:dyDescent="0.35">
      <c r="H839" s="91">
        <v>42371</v>
      </c>
      <c r="I839" s="82">
        <v>7420701</v>
      </c>
      <c r="J839" s="88" t="s">
        <v>207</v>
      </c>
      <c r="K839" s="74">
        <v>9000000</v>
      </c>
      <c r="L839" s="74">
        <v>0</v>
      </c>
      <c r="M839" s="75"/>
      <c r="N839" s="75"/>
      <c r="O839" s="75"/>
    </row>
    <row r="840" spans="8:15" x14ac:dyDescent="0.35">
      <c r="H840" s="91">
        <v>43145</v>
      </c>
      <c r="I840" s="82">
        <v>112050101</v>
      </c>
      <c r="J840" s="88" t="s">
        <v>142</v>
      </c>
      <c r="K840" s="74"/>
      <c r="L840" s="74">
        <v>29500000</v>
      </c>
      <c r="M840" s="75"/>
      <c r="N840" s="75"/>
      <c r="O840" s="75"/>
    </row>
    <row r="841" spans="8:15" x14ac:dyDescent="0.35">
      <c r="H841" s="91">
        <v>42514</v>
      </c>
      <c r="I841" s="82">
        <v>111010200</v>
      </c>
      <c r="J841" s="88" t="s">
        <v>152</v>
      </c>
      <c r="K841" s="74">
        <v>40000</v>
      </c>
      <c r="L841" s="74"/>
      <c r="M841" s="75"/>
      <c r="N841" s="75"/>
      <c r="O841" s="75"/>
    </row>
    <row r="842" spans="8:15" ht="29" x14ac:dyDescent="0.35">
      <c r="H842" s="91">
        <v>42675</v>
      </c>
      <c r="I842" s="82">
        <v>111010300</v>
      </c>
      <c r="J842" s="88" t="s">
        <v>149</v>
      </c>
      <c r="K842" s="74"/>
      <c r="L842" s="74">
        <v>1450000</v>
      </c>
      <c r="M842" s="75"/>
      <c r="N842" s="75"/>
      <c r="O842" s="75"/>
    </row>
    <row r="843" spans="8:15" x14ac:dyDescent="0.35">
      <c r="H843" s="91">
        <v>42394</v>
      </c>
      <c r="I843" s="82">
        <v>7110501</v>
      </c>
      <c r="J843" s="88" t="s">
        <v>208</v>
      </c>
      <c r="K843" s="74">
        <v>4100000</v>
      </c>
      <c r="L843" s="74">
        <v>0</v>
      </c>
      <c r="M843" s="75"/>
      <c r="N843" s="75"/>
      <c r="O843" s="75"/>
    </row>
    <row r="844" spans="8:15" x14ac:dyDescent="0.35">
      <c r="H844" s="91">
        <v>43184</v>
      </c>
      <c r="I844" s="82">
        <v>1220401</v>
      </c>
      <c r="J844" s="88" t="s">
        <v>153</v>
      </c>
      <c r="K844" s="74"/>
      <c r="L844" s="74">
        <v>31850000</v>
      </c>
      <c r="M844" s="75"/>
      <c r="N844" s="75"/>
      <c r="O844" s="75"/>
    </row>
    <row r="845" spans="8:15" x14ac:dyDescent="0.35">
      <c r="H845" s="91">
        <v>43251</v>
      </c>
      <c r="I845" s="82">
        <v>7430101</v>
      </c>
      <c r="J845" s="88" t="s">
        <v>209</v>
      </c>
      <c r="K845" s="74">
        <v>407407.41666666669</v>
      </c>
      <c r="L845" s="74"/>
      <c r="M845" s="75"/>
      <c r="N845" s="75"/>
      <c r="O845" s="75"/>
    </row>
    <row r="846" spans="8:15" x14ac:dyDescent="0.35">
      <c r="H846" s="91">
        <v>43258</v>
      </c>
      <c r="I846" s="82">
        <v>111010100</v>
      </c>
      <c r="J846" s="88" t="s">
        <v>145</v>
      </c>
      <c r="K846" s="74"/>
      <c r="L846" s="74">
        <v>78400</v>
      </c>
      <c r="M846" s="75"/>
      <c r="N846" s="75"/>
      <c r="O846" s="75"/>
    </row>
    <row r="847" spans="8:15" x14ac:dyDescent="0.35">
      <c r="H847" s="91">
        <v>42529</v>
      </c>
      <c r="I847" s="82">
        <v>9110101</v>
      </c>
      <c r="J847" s="88" t="s">
        <v>175</v>
      </c>
      <c r="K847" s="74">
        <v>5000</v>
      </c>
      <c r="L847" s="74"/>
      <c r="M847" s="75"/>
      <c r="N847" s="75"/>
      <c r="O847" s="75"/>
    </row>
    <row r="848" spans="8:15" ht="29" x14ac:dyDescent="0.35">
      <c r="H848" s="91">
        <v>43190</v>
      </c>
      <c r="I848" s="82">
        <v>2220201</v>
      </c>
      <c r="J848" s="88" t="s">
        <v>199</v>
      </c>
      <c r="K848" s="74"/>
      <c r="L848" s="74">
        <v>625000</v>
      </c>
      <c r="M848" s="75"/>
      <c r="N848" s="75"/>
      <c r="O848" s="75"/>
    </row>
    <row r="849" spans="8:15" x14ac:dyDescent="0.35">
      <c r="H849" s="91">
        <v>42726</v>
      </c>
      <c r="I849" s="82">
        <v>111010500</v>
      </c>
      <c r="J849" s="88" t="s">
        <v>158</v>
      </c>
      <c r="K849" s="74"/>
      <c r="L849" s="74">
        <v>7000000</v>
      </c>
      <c r="M849" s="75"/>
      <c r="N849" s="75"/>
      <c r="O849" s="75"/>
    </row>
    <row r="850" spans="8:15" x14ac:dyDescent="0.35">
      <c r="H850" s="91">
        <v>42388</v>
      </c>
      <c r="I850" s="82">
        <v>1220101</v>
      </c>
      <c r="J850" s="88" t="s">
        <v>169</v>
      </c>
      <c r="K850" s="74">
        <v>0</v>
      </c>
      <c r="L850" s="74">
        <v>212500</v>
      </c>
      <c r="M850" s="75"/>
      <c r="N850" s="75"/>
      <c r="O850" s="75"/>
    </row>
    <row r="851" spans="8:15" x14ac:dyDescent="0.35">
      <c r="H851" s="91">
        <v>43197</v>
      </c>
      <c r="I851" s="82">
        <v>112050101</v>
      </c>
      <c r="J851" s="88" t="s">
        <v>142</v>
      </c>
      <c r="K851" s="74"/>
      <c r="L851" s="74">
        <v>5000</v>
      </c>
      <c r="M851" s="75"/>
      <c r="N851" s="75"/>
      <c r="O851" s="75"/>
    </row>
    <row r="852" spans="8:15" x14ac:dyDescent="0.35">
      <c r="H852" s="91">
        <v>42642</v>
      </c>
      <c r="I852" s="82">
        <v>112050101</v>
      </c>
      <c r="J852" s="88" t="s">
        <v>142</v>
      </c>
      <c r="K852" s="74"/>
      <c r="L852" s="74">
        <v>566250</v>
      </c>
      <c r="M852" s="75"/>
      <c r="N852" s="75"/>
      <c r="O852" s="75"/>
    </row>
    <row r="853" spans="8:15" x14ac:dyDescent="0.35">
      <c r="H853" s="91">
        <v>43228</v>
      </c>
      <c r="I853" s="82">
        <v>112050102</v>
      </c>
      <c r="J853" s="88" t="s">
        <v>181</v>
      </c>
      <c r="K853" s="74">
        <v>50000000</v>
      </c>
      <c r="L853" s="74"/>
      <c r="M853" s="75"/>
      <c r="N853" s="75"/>
      <c r="O853" s="75"/>
    </row>
    <row r="854" spans="8:15" x14ac:dyDescent="0.35">
      <c r="H854" s="91">
        <v>43261</v>
      </c>
      <c r="I854" s="82">
        <v>9110101</v>
      </c>
      <c r="J854" s="88" t="s">
        <v>175</v>
      </c>
      <c r="K854" s="74">
        <v>6500</v>
      </c>
      <c r="L854" s="74"/>
      <c r="M854" s="75"/>
      <c r="N854" s="75"/>
      <c r="O854" s="75"/>
    </row>
    <row r="855" spans="8:15" x14ac:dyDescent="0.35">
      <c r="H855" s="91">
        <v>43172</v>
      </c>
      <c r="I855" s="82">
        <v>7420101</v>
      </c>
      <c r="J855" s="88" t="s">
        <v>141</v>
      </c>
      <c r="K855" s="74">
        <v>10000</v>
      </c>
      <c r="L855" s="74"/>
      <c r="M855" s="75"/>
      <c r="N855" s="75"/>
      <c r="O855" s="75"/>
    </row>
    <row r="856" spans="8:15" x14ac:dyDescent="0.35">
      <c r="H856" s="91">
        <v>43259</v>
      </c>
      <c r="I856" s="82">
        <v>1220401</v>
      </c>
      <c r="J856" s="88" t="s">
        <v>153</v>
      </c>
      <c r="K856" s="74"/>
      <c r="L856" s="74">
        <v>7000000</v>
      </c>
      <c r="M856" s="75"/>
      <c r="N856" s="75"/>
      <c r="O856" s="75"/>
    </row>
    <row r="857" spans="8:15" x14ac:dyDescent="0.35">
      <c r="H857" s="91">
        <v>43246</v>
      </c>
      <c r="I857" s="82">
        <v>111010500</v>
      </c>
      <c r="J857" s="88" t="s">
        <v>158</v>
      </c>
      <c r="K857" s="74"/>
      <c r="L857" s="74">
        <v>2150000</v>
      </c>
      <c r="M857" s="75"/>
      <c r="N857" s="75"/>
      <c r="O857" s="75"/>
    </row>
    <row r="858" spans="8:15" x14ac:dyDescent="0.35">
      <c r="H858" s="91">
        <v>43159</v>
      </c>
      <c r="I858" s="82">
        <v>9110201</v>
      </c>
      <c r="J858" s="88" t="s">
        <v>179</v>
      </c>
      <c r="K858" s="74">
        <v>4619</v>
      </c>
      <c r="L858" s="74"/>
      <c r="M858" s="75"/>
      <c r="N858" s="75"/>
      <c r="O858" s="75"/>
    </row>
    <row r="859" spans="8:15" x14ac:dyDescent="0.35">
      <c r="H859" s="91">
        <v>43264</v>
      </c>
      <c r="I859" s="82">
        <v>111010100</v>
      </c>
      <c r="J859" s="88" t="s">
        <v>145</v>
      </c>
      <c r="K859" s="74"/>
      <c r="L859" s="74">
        <v>150000</v>
      </c>
      <c r="M859" s="75"/>
      <c r="N859" s="75"/>
      <c r="O859" s="75"/>
    </row>
    <row r="860" spans="8:15" x14ac:dyDescent="0.35">
      <c r="H860" s="91">
        <v>42709</v>
      </c>
      <c r="I860" s="82">
        <v>7420601</v>
      </c>
      <c r="J860" s="88" t="s">
        <v>155</v>
      </c>
      <c r="K860" s="74">
        <v>7000</v>
      </c>
      <c r="L860" s="74"/>
      <c r="M860" s="75"/>
      <c r="N860" s="75"/>
      <c r="O860" s="75"/>
    </row>
    <row r="861" spans="8:15" x14ac:dyDescent="0.35">
      <c r="H861" s="91">
        <v>43193</v>
      </c>
      <c r="I861" s="82">
        <v>1220401</v>
      </c>
      <c r="J861" s="88" t="s">
        <v>153</v>
      </c>
      <c r="K861" s="74">
        <v>5000000</v>
      </c>
      <c r="L861" s="74"/>
      <c r="M861" s="75"/>
      <c r="N861" s="75"/>
      <c r="O861" s="75"/>
    </row>
    <row r="862" spans="8:15" x14ac:dyDescent="0.35">
      <c r="H862" s="91">
        <v>43220</v>
      </c>
      <c r="I862" s="82">
        <v>9110101</v>
      </c>
      <c r="J862" s="88" t="s">
        <v>175</v>
      </c>
      <c r="K862" s="74">
        <v>5000</v>
      </c>
      <c r="L862" s="74"/>
      <c r="M862" s="75"/>
      <c r="N862" s="75"/>
      <c r="O862" s="75"/>
    </row>
    <row r="863" spans="8:15" x14ac:dyDescent="0.35">
      <c r="H863" s="91">
        <v>43249</v>
      </c>
      <c r="I863" s="82">
        <v>1310101</v>
      </c>
      <c r="J863" s="88" t="s">
        <v>165</v>
      </c>
      <c r="K863" s="74"/>
      <c r="L863" s="74">
        <v>22000000</v>
      </c>
      <c r="M863" s="75"/>
      <c r="N863" s="75"/>
      <c r="O863" s="75"/>
    </row>
    <row r="864" spans="8:15" x14ac:dyDescent="0.35">
      <c r="H864" s="91">
        <v>42371</v>
      </c>
      <c r="I864" s="82">
        <v>1220301</v>
      </c>
      <c r="J864" s="88" t="s">
        <v>200</v>
      </c>
      <c r="K864" s="74">
        <v>16500000</v>
      </c>
      <c r="L864" s="74">
        <v>0</v>
      </c>
      <c r="M864" s="75"/>
      <c r="N864" s="75"/>
      <c r="O864" s="75"/>
    </row>
    <row r="865" spans="8:15" x14ac:dyDescent="0.35">
      <c r="H865" s="91">
        <v>42480</v>
      </c>
      <c r="I865" s="82">
        <v>7410301</v>
      </c>
      <c r="J865" s="88" t="s">
        <v>160</v>
      </c>
      <c r="K865" s="74">
        <v>495880</v>
      </c>
      <c r="L865" s="74"/>
      <c r="M865" s="75"/>
      <c r="N865" s="75"/>
      <c r="O865" s="75"/>
    </row>
    <row r="866" spans="8:15" x14ac:dyDescent="0.35">
      <c r="H866" s="91">
        <v>43271</v>
      </c>
      <c r="I866" s="82">
        <v>1220401</v>
      </c>
      <c r="J866" s="88" t="s">
        <v>153</v>
      </c>
      <c r="K866" s="74">
        <v>9200000</v>
      </c>
      <c r="L866" s="74"/>
      <c r="M866" s="75"/>
      <c r="N866" s="75"/>
      <c r="O866" s="75"/>
    </row>
    <row r="867" spans="8:15" x14ac:dyDescent="0.35">
      <c r="H867" s="91">
        <v>43161</v>
      </c>
      <c r="I867" s="82">
        <v>1220401</v>
      </c>
      <c r="J867" s="88" t="s">
        <v>153</v>
      </c>
      <c r="K867" s="74">
        <v>1600000</v>
      </c>
      <c r="L867" s="74"/>
      <c r="M867" s="75"/>
      <c r="N867" s="75"/>
      <c r="O867" s="75"/>
    </row>
    <row r="868" spans="8:15" x14ac:dyDescent="0.35">
      <c r="H868" s="91">
        <v>43207</v>
      </c>
      <c r="I868" s="82">
        <v>1220401</v>
      </c>
      <c r="J868" s="88" t="s">
        <v>153</v>
      </c>
      <c r="K868" s="74">
        <v>7000000</v>
      </c>
      <c r="L868" s="74"/>
      <c r="M868" s="75"/>
      <c r="N868" s="75"/>
      <c r="O868" s="75"/>
    </row>
    <row r="869" spans="8:15" x14ac:dyDescent="0.35">
      <c r="H869" s="91">
        <v>42668</v>
      </c>
      <c r="I869" s="82">
        <v>7420601</v>
      </c>
      <c r="J869" s="88" t="s">
        <v>155</v>
      </c>
      <c r="K869" s="74">
        <v>7000</v>
      </c>
      <c r="L869" s="74"/>
      <c r="M869" s="75"/>
      <c r="N869" s="75"/>
      <c r="O869" s="75"/>
    </row>
    <row r="870" spans="8:15" x14ac:dyDescent="0.35">
      <c r="H870" s="91">
        <v>43229</v>
      </c>
      <c r="I870" s="82">
        <v>111010400</v>
      </c>
      <c r="J870" s="88" t="s">
        <v>172</v>
      </c>
      <c r="K870" s="74"/>
      <c r="L870" s="74">
        <v>3400000</v>
      </c>
      <c r="M870" s="75"/>
      <c r="N870" s="75"/>
      <c r="O870" s="75"/>
    </row>
    <row r="871" spans="8:15" x14ac:dyDescent="0.35">
      <c r="H871" s="91">
        <v>43220</v>
      </c>
      <c r="I871" s="82">
        <v>9110101</v>
      </c>
      <c r="J871" s="88" t="s">
        <v>175</v>
      </c>
      <c r="K871" s="74">
        <v>5000</v>
      </c>
      <c r="L871" s="74"/>
      <c r="M871" s="75"/>
      <c r="N871" s="75"/>
      <c r="O871" s="75"/>
    </row>
    <row r="872" spans="8:15" x14ac:dyDescent="0.35">
      <c r="H872" s="91">
        <v>43236</v>
      </c>
      <c r="I872" s="82">
        <v>1220401</v>
      </c>
      <c r="J872" s="88" t="s">
        <v>153</v>
      </c>
      <c r="K872" s="74">
        <v>2150000</v>
      </c>
      <c r="L872" s="74"/>
      <c r="M872" s="75"/>
      <c r="N872" s="75"/>
      <c r="O872" s="75"/>
    </row>
    <row r="873" spans="8:15" x14ac:dyDescent="0.35">
      <c r="H873" s="91">
        <v>43196</v>
      </c>
      <c r="I873" s="82">
        <v>1220401</v>
      </c>
      <c r="J873" s="88" t="s">
        <v>153</v>
      </c>
      <c r="K873" s="74">
        <v>3600000</v>
      </c>
      <c r="L873" s="74"/>
      <c r="M873" s="75"/>
      <c r="N873" s="75"/>
      <c r="O873" s="75"/>
    </row>
    <row r="874" spans="8:15" x14ac:dyDescent="0.35">
      <c r="H874" s="91">
        <v>42600</v>
      </c>
      <c r="I874" s="82">
        <v>1210101</v>
      </c>
      <c r="J874" s="88" t="s">
        <v>164</v>
      </c>
      <c r="K874" s="74"/>
      <c r="L874" s="74">
        <v>10000000</v>
      </c>
      <c r="M874" s="75"/>
      <c r="N874" s="75"/>
      <c r="O874" s="75"/>
    </row>
    <row r="875" spans="8:15" x14ac:dyDescent="0.35">
      <c r="H875" s="91">
        <v>43254</v>
      </c>
      <c r="I875" s="82">
        <v>3310201</v>
      </c>
      <c r="J875" s="88" t="s">
        <v>161</v>
      </c>
      <c r="K875" s="74">
        <v>200000</v>
      </c>
      <c r="L875" s="74"/>
      <c r="M875" s="75"/>
      <c r="N875" s="75"/>
      <c r="O875" s="75"/>
    </row>
    <row r="876" spans="8:15" ht="29" x14ac:dyDescent="0.35">
      <c r="H876" s="91">
        <v>43218</v>
      </c>
      <c r="I876" s="82">
        <v>111010300</v>
      </c>
      <c r="J876" s="88" t="s">
        <v>149</v>
      </c>
      <c r="K876" s="74"/>
      <c r="L876" s="74">
        <v>3250000</v>
      </c>
      <c r="M876" s="75"/>
      <c r="N876" s="75"/>
      <c r="O876" s="75"/>
    </row>
    <row r="877" spans="8:15" x14ac:dyDescent="0.35">
      <c r="H877" s="91">
        <v>43265</v>
      </c>
      <c r="I877" s="82">
        <v>3120101</v>
      </c>
      <c r="J877" s="88" t="s">
        <v>140</v>
      </c>
      <c r="K877" s="74">
        <v>8000000</v>
      </c>
      <c r="L877" s="74"/>
      <c r="M877" s="75"/>
      <c r="N877" s="75"/>
      <c r="O877" s="75"/>
    </row>
    <row r="878" spans="8:15" x14ac:dyDescent="0.35">
      <c r="H878" s="91">
        <v>43174</v>
      </c>
      <c r="I878" s="82">
        <v>111010500</v>
      </c>
      <c r="J878" s="88" t="s">
        <v>158</v>
      </c>
      <c r="K878" s="74"/>
      <c r="L878" s="74">
        <v>6000000</v>
      </c>
      <c r="M878" s="75"/>
      <c r="N878" s="75"/>
      <c r="O878" s="75"/>
    </row>
    <row r="879" spans="8:15" ht="29" x14ac:dyDescent="0.35">
      <c r="H879" s="91">
        <v>42380</v>
      </c>
      <c r="I879" s="82">
        <v>7440201</v>
      </c>
      <c r="J879" s="88" t="s">
        <v>177</v>
      </c>
      <c r="K879" s="74">
        <v>5000</v>
      </c>
      <c r="L879" s="74" t="s">
        <v>170</v>
      </c>
      <c r="M879" s="75"/>
      <c r="N879" s="75"/>
      <c r="O879" s="75"/>
    </row>
    <row r="880" spans="8:15" x14ac:dyDescent="0.35">
      <c r="H880" s="91">
        <v>43132</v>
      </c>
      <c r="I880" s="82">
        <v>112050101</v>
      </c>
      <c r="J880" s="88" t="s">
        <v>142</v>
      </c>
      <c r="K880" s="74"/>
      <c r="L880" s="74">
        <v>5000</v>
      </c>
      <c r="M880" s="75"/>
      <c r="N880" s="75"/>
      <c r="O880" s="75"/>
    </row>
    <row r="881" spans="8:15" x14ac:dyDescent="0.35">
      <c r="H881" s="91">
        <v>43242</v>
      </c>
      <c r="I881" s="82">
        <v>1220401</v>
      </c>
      <c r="J881" s="88" t="s">
        <v>153</v>
      </c>
      <c r="K881" s="74">
        <v>5100000</v>
      </c>
      <c r="L881" s="74"/>
      <c r="M881" s="75"/>
      <c r="N881" s="75"/>
      <c r="O881" s="75"/>
    </row>
    <row r="882" spans="8:15" x14ac:dyDescent="0.35">
      <c r="H882" s="91">
        <v>43250</v>
      </c>
      <c r="I882" s="82">
        <v>1220401</v>
      </c>
      <c r="J882" s="88" t="s">
        <v>153</v>
      </c>
      <c r="K882" s="74"/>
      <c r="L882" s="74">
        <v>3150000</v>
      </c>
      <c r="M882" s="75"/>
      <c r="N882" s="75"/>
      <c r="O882" s="75"/>
    </row>
    <row r="883" spans="8:15" x14ac:dyDescent="0.35">
      <c r="H883" s="91">
        <v>42694</v>
      </c>
      <c r="I883" s="82">
        <v>111010400</v>
      </c>
      <c r="J883" s="88" t="s">
        <v>172</v>
      </c>
      <c r="K883" s="74"/>
      <c r="L883" s="74">
        <v>774</v>
      </c>
      <c r="M883" s="75"/>
      <c r="N883" s="75"/>
      <c r="O883" s="75"/>
    </row>
    <row r="884" spans="8:15" x14ac:dyDescent="0.35">
      <c r="H884" s="91">
        <v>42697</v>
      </c>
      <c r="I884" s="82">
        <v>112050101</v>
      </c>
      <c r="J884" s="88" t="s">
        <v>142</v>
      </c>
      <c r="K884" s="74"/>
      <c r="L884" s="74">
        <v>25000000</v>
      </c>
      <c r="M884" s="75"/>
      <c r="N884" s="75"/>
      <c r="O884" s="75"/>
    </row>
    <row r="885" spans="8:15" x14ac:dyDescent="0.35">
      <c r="H885" s="91">
        <v>43243</v>
      </c>
      <c r="I885" s="82">
        <v>1220401</v>
      </c>
      <c r="J885" s="88" t="s">
        <v>153</v>
      </c>
      <c r="K885" s="74">
        <v>6150000</v>
      </c>
      <c r="L885" s="74"/>
      <c r="M885" s="75"/>
      <c r="N885" s="75"/>
      <c r="O885" s="75"/>
    </row>
    <row r="886" spans="8:15" x14ac:dyDescent="0.35">
      <c r="H886" s="91">
        <v>43196</v>
      </c>
      <c r="I886" s="82">
        <v>112050101</v>
      </c>
      <c r="J886" s="88" t="s">
        <v>142</v>
      </c>
      <c r="K886" s="74"/>
      <c r="L886" s="74">
        <v>36326050</v>
      </c>
      <c r="M886" s="75"/>
      <c r="N886" s="75"/>
      <c r="O886" s="75"/>
    </row>
    <row r="887" spans="8:15" x14ac:dyDescent="0.35">
      <c r="H887" s="91">
        <v>42492</v>
      </c>
      <c r="I887" s="82">
        <v>112050101</v>
      </c>
      <c r="J887" s="88" t="s">
        <v>142</v>
      </c>
      <c r="K887" s="74"/>
      <c r="L887" s="74">
        <v>3000000</v>
      </c>
      <c r="M887" s="75"/>
      <c r="N887" s="75"/>
      <c r="O887" s="75"/>
    </row>
    <row r="888" spans="8:15" x14ac:dyDescent="0.35">
      <c r="H888" s="91">
        <v>43130</v>
      </c>
      <c r="I888" s="82">
        <v>6310201</v>
      </c>
      <c r="J888" s="88" t="s">
        <v>210</v>
      </c>
      <c r="K888" s="74"/>
      <c r="L888" s="74">
        <v>9432500</v>
      </c>
      <c r="M888" s="75"/>
      <c r="N888" s="75"/>
      <c r="O888" s="75"/>
    </row>
    <row r="889" spans="8:15" x14ac:dyDescent="0.35">
      <c r="H889" s="91">
        <v>43197</v>
      </c>
      <c r="I889" s="82">
        <v>1510101</v>
      </c>
      <c r="J889" s="88" t="s">
        <v>193</v>
      </c>
      <c r="K889" s="74"/>
      <c r="L889" s="74">
        <v>3200000</v>
      </c>
      <c r="M889" s="75"/>
      <c r="N889" s="75"/>
      <c r="O889" s="75"/>
    </row>
    <row r="890" spans="8:15" x14ac:dyDescent="0.35">
      <c r="H890" s="91">
        <v>43183</v>
      </c>
      <c r="I890" s="82">
        <v>7450201</v>
      </c>
      <c r="J890" s="88" t="s">
        <v>166</v>
      </c>
      <c r="K890" s="74">
        <v>100000</v>
      </c>
      <c r="L890" s="74"/>
      <c r="M890" s="75"/>
      <c r="N890" s="75"/>
      <c r="O890" s="75"/>
    </row>
    <row r="891" spans="8:15" x14ac:dyDescent="0.35">
      <c r="H891" s="91">
        <v>42480</v>
      </c>
      <c r="I891" s="82">
        <v>111010200</v>
      </c>
      <c r="J891" s="88" t="s">
        <v>152</v>
      </c>
      <c r="K891" s="74">
        <v>124020</v>
      </c>
      <c r="L891" s="74"/>
      <c r="M891" s="75"/>
      <c r="N891" s="75"/>
      <c r="O891" s="75"/>
    </row>
    <row r="892" spans="8:15" x14ac:dyDescent="0.35">
      <c r="H892" s="91">
        <v>43165</v>
      </c>
      <c r="I892" s="82">
        <v>111010500</v>
      </c>
      <c r="J892" s="88" t="s">
        <v>158</v>
      </c>
      <c r="K892" s="74">
        <v>10000000</v>
      </c>
      <c r="L892" s="74"/>
      <c r="M892" s="75"/>
      <c r="N892" s="75"/>
      <c r="O892" s="75"/>
    </row>
    <row r="893" spans="8:15" x14ac:dyDescent="0.35">
      <c r="H893" s="91">
        <v>42735</v>
      </c>
      <c r="I893" s="82">
        <v>7430101</v>
      </c>
      <c r="J893" s="88" t="s">
        <v>209</v>
      </c>
      <c r="K893" s="74">
        <v>1273148</v>
      </c>
      <c r="L893" s="74"/>
      <c r="M893" s="75"/>
      <c r="N893" s="75"/>
      <c r="O893" s="75"/>
    </row>
    <row r="894" spans="8:15" x14ac:dyDescent="0.35">
      <c r="H894" s="91">
        <v>43270</v>
      </c>
      <c r="I894" s="82">
        <v>112050102</v>
      </c>
      <c r="J894" s="88" t="s">
        <v>181</v>
      </c>
      <c r="K894" s="74">
        <v>34000000</v>
      </c>
      <c r="L894" s="74"/>
      <c r="M894" s="75"/>
      <c r="N894" s="75"/>
      <c r="O894" s="75"/>
    </row>
    <row r="895" spans="8:15" x14ac:dyDescent="0.35">
      <c r="H895" s="91">
        <v>43176</v>
      </c>
      <c r="I895" s="82">
        <v>111010500</v>
      </c>
      <c r="J895" s="88" t="s">
        <v>158</v>
      </c>
      <c r="K895" s="74"/>
      <c r="L895" s="74">
        <v>7000000</v>
      </c>
      <c r="M895" s="75"/>
      <c r="N895" s="75"/>
      <c r="O895" s="75"/>
    </row>
    <row r="896" spans="8:15" x14ac:dyDescent="0.35">
      <c r="H896" s="91">
        <v>42674</v>
      </c>
      <c r="I896" s="82">
        <v>112050101</v>
      </c>
      <c r="J896" s="88" t="s">
        <v>142</v>
      </c>
      <c r="K896" s="74"/>
      <c r="L896" s="74">
        <v>510000</v>
      </c>
      <c r="M896" s="75"/>
      <c r="N896" s="75"/>
      <c r="O896" s="75"/>
    </row>
    <row r="897" spans="8:15" x14ac:dyDescent="0.35">
      <c r="H897" s="91">
        <v>43125</v>
      </c>
      <c r="I897" s="82">
        <v>111010500</v>
      </c>
      <c r="J897" s="88" t="s">
        <v>158</v>
      </c>
      <c r="K897" s="74">
        <v>31900000</v>
      </c>
      <c r="L897" s="74"/>
      <c r="M897" s="75"/>
      <c r="N897" s="75"/>
      <c r="O897" s="75"/>
    </row>
    <row r="898" spans="8:15" x14ac:dyDescent="0.35">
      <c r="H898" s="91">
        <v>43229</v>
      </c>
      <c r="I898" s="82">
        <v>1220401</v>
      </c>
      <c r="J898" s="88" t="s">
        <v>153</v>
      </c>
      <c r="K898" s="74">
        <v>4500000</v>
      </c>
      <c r="L898" s="74"/>
      <c r="M898" s="75"/>
      <c r="N898" s="75"/>
      <c r="O898" s="75"/>
    </row>
    <row r="899" spans="8:15" x14ac:dyDescent="0.35">
      <c r="H899" s="91">
        <v>42585</v>
      </c>
      <c r="I899" s="82">
        <v>7420401</v>
      </c>
      <c r="J899" s="88" t="s">
        <v>187</v>
      </c>
      <c r="K899" s="74">
        <v>41000</v>
      </c>
      <c r="L899" s="74"/>
      <c r="M899" s="75"/>
      <c r="N899" s="75"/>
      <c r="O899" s="75"/>
    </row>
    <row r="900" spans="8:15" ht="29" x14ac:dyDescent="0.35">
      <c r="H900" s="91">
        <v>42521</v>
      </c>
      <c r="I900" s="82">
        <v>2220301</v>
      </c>
      <c r="J900" s="88" t="s">
        <v>147</v>
      </c>
      <c r="K900" s="74"/>
      <c r="L900" s="74">
        <v>30000</v>
      </c>
      <c r="M900" s="75"/>
      <c r="N900" s="75"/>
      <c r="O900" s="75"/>
    </row>
    <row r="901" spans="8:15" x14ac:dyDescent="0.35">
      <c r="H901" s="91">
        <v>42543</v>
      </c>
      <c r="I901" s="82">
        <v>7420101</v>
      </c>
      <c r="J901" s="88" t="s">
        <v>141</v>
      </c>
      <c r="K901" s="74">
        <v>7500</v>
      </c>
      <c r="L901" s="74"/>
      <c r="M901" s="75"/>
      <c r="N901" s="75"/>
      <c r="O901" s="75"/>
    </row>
    <row r="902" spans="8:15" x14ac:dyDescent="0.35">
      <c r="H902" s="91">
        <v>43130</v>
      </c>
      <c r="I902" s="82">
        <v>1210501</v>
      </c>
      <c r="J902" s="88" t="s">
        <v>162</v>
      </c>
      <c r="K902" s="74">
        <v>60000</v>
      </c>
      <c r="L902" s="74"/>
      <c r="M902" s="75"/>
      <c r="N902" s="75"/>
      <c r="O902" s="75"/>
    </row>
    <row r="903" spans="8:15" x14ac:dyDescent="0.35">
      <c r="H903" s="91">
        <v>42396</v>
      </c>
      <c r="I903" s="82">
        <v>1320101</v>
      </c>
      <c r="J903" s="88" t="s">
        <v>146</v>
      </c>
      <c r="K903" s="74">
        <v>0</v>
      </c>
      <c r="L903" s="74">
        <v>14609.375011</v>
      </c>
      <c r="M903" s="75"/>
      <c r="N903" s="75"/>
      <c r="O903" s="75"/>
    </row>
    <row r="904" spans="8:15" ht="29" x14ac:dyDescent="0.35">
      <c r="H904" s="91">
        <v>42639</v>
      </c>
      <c r="I904" s="82">
        <v>111010300</v>
      </c>
      <c r="J904" s="88" t="s">
        <v>149</v>
      </c>
      <c r="K904" s="74"/>
      <c r="L904" s="74">
        <v>5150000</v>
      </c>
      <c r="M904" s="75"/>
      <c r="N904" s="75"/>
      <c r="O904" s="75"/>
    </row>
    <row r="905" spans="8:15" x14ac:dyDescent="0.35">
      <c r="H905" s="91">
        <v>43267</v>
      </c>
      <c r="I905" s="82">
        <v>111010400</v>
      </c>
      <c r="J905" s="88" t="s">
        <v>172</v>
      </c>
      <c r="K905" s="74"/>
      <c r="L905" s="74">
        <v>3150000</v>
      </c>
      <c r="M905" s="75"/>
      <c r="N905" s="75"/>
      <c r="O905" s="75"/>
    </row>
    <row r="906" spans="8:15" x14ac:dyDescent="0.35">
      <c r="H906" s="91">
        <v>43260</v>
      </c>
      <c r="I906" s="82">
        <v>3120101</v>
      </c>
      <c r="J906" s="88" t="s">
        <v>140</v>
      </c>
      <c r="K906" s="74">
        <v>8000000</v>
      </c>
      <c r="L906" s="74"/>
      <c r="M906" s="75"/>
      <c r="N906" s="75"/>
      <c r="O906" s="75"/>
    </row>
    <row r="907" spans="8:15" x14ac:dyDescent="0.35">
      <c r="H907" s="91">
        <v>42445</v>
      </c>
      <c r="I907" s="82">
        <v>1320101</v>
      </c>
      <c r="J907" s="88" t="s">
        <v>146</v>
      </c>
      <c r="K907" s="74">
        <v>717010</v>
      </c>
      <c r="L907" s="74"/>
      <c r="M907" s="75"/>
      <c r="N907" s="75"/>
      <c r="O907" s="75"/>
    </row>
    <row r="908" spans="8:15" x14ac:dyDescent="0.35">
      <c r="H908" s="91">
        <v>42604</v>
      </c>
      <c r="I908" s="82">
        <v>111010200</v>
      </c>
      <c r="J908" s="88" t="s">
        <v>152</v>
      </c>
      <c r="K908" s="74">
        <v>311134</v>
      </c>
      <c r="L908" s="74"/>
      <c r="M908" s="75"/>
      <c r="N908" s="75"/>
      <c r="O908" s="75"/>
    </row>
    <row r="909" spans="8:15" x14ac:dyDescent="0.35">
      <c r="H909" s="91">
        <v>43159</v>
      </c>
      <c r="I909" s="82">
        <v>7410701</v>
      </c>
      <c r="J909" s="88" t="s">
        <v>151</v>
      </c>
      <c r="K909" s="74">
        <v>41000</v>
      </c>
      <c r="L909" s="74"/>
      <c r="M909" s="75"/>
      <c r="N909" s="75"/>
      <c r="O909" s="75"/>
    </row>
    <row r="910" spans="8:15" x14ac:dyDescent="0.35">
      <c r="H910" s="91">
        <v>43271</v>
      </c>
      <c r="I910" s="82">
        <v>111010100</v>
      </c>
      <c r="J910" s="88" t="s">
        <v>145</v>
      </c>
      <c r="K910" s="74"/>
      <c r="L910" s="74">
        <v>150000</v>
      </c>
      <c r="M910" s="75"/>
      <c r="N910" s="75"/>
      <c r="O910" s="75"/>
    </row>
    <row r="911" spans="8:15" x14ac:dyDescent="0.35">
      <c r="H911" s="91">
        <v>43210</v>
      </c>
      <c r="I911" s="82">
        <v>1220401</v>
      </c>
      <c r="J911" s="88" t="s">
        <v>153</v>
      </c>
      <c r="K911" s="74"/>
      <c r="L911" s="74">
        <v>3100000</v>
      </c>
      <c r="M911" s="75"/>
      <c r="N911" s="75"/>
      <c r="O911" s="75"/>
    </row>
    <row r="912" spans="8:15" x14ac:dyDescent="0.35">
      <c r="H912" s="91">
        <v>43189</v>
      </c>
      <c r="I912" s="82">
        <v>1220401</v>
      </c>
      <c r="J912" s="88" t="s">
        <v>153</v>
      </c>
      <c r="K912" s="74">
        <v>4500000</v>
      </c>
      <c r="L912" s="74"/>
      <c r="M912" s="75"/>
      <c r="N912" s="75"/>
      <c r="O912" s="75"/>
    </row>
    <row r="913" spans="8:15" x14ac:dyDescent="0.35">
      <c r="H913" s="91">
        <v>43210</v>
      </c>
      <c r="I913" s="82">
        <v>111010400</v>
      </c>
      <c r="J913" s="88" t="s">
        <v>172</v>
      </c>
      <c r="K913" s="74"/>
      <c r="L913" s="74">
        <v>7150000</v>
      </c>
      <c r="M913" s="75"/>
      <c r="N913" s="75"/>
      <c r="O913" s="75"/>
    </row>
    <row r="914" spans="8:15" x14ac:dyDescent="0.35">
      <c r="H914" s="91">
        <v>43133</v>
      </c>
      <c r="I914" s="82">
        <v>111010100</v>
      </c>
      <c r="J914" s="88" t="s">
        <v>145</v>
      </c>
      <c r="K914" s="74">
        <v>3000000</v>
      </c>
      <c r="L914" s="74"/>
      <c r="M914" s="75"/>
      <c r="N914" s="75"/>
      <c r="O914" s="75"/>
    </row>
    <row r="915" spans="8:15" x14ac:dyDescent="0.35">
      <c r="H915" s="91">
        <v>43144</v>
      </c>
      <c r="I915" s="82">
        <v>7110101</v>
      </c>
      <c r="J915" s="88" t="s">
        <v>150</v>
      </c>
      <c r="K915" s="74">
        <v>127013</v>
      </c>
      <c r="L915" s="74"/>
      <c r="M915" s="75"/>
      <c r="N915" s="75"/>
      <c r="O915" s="75"/>
    </row>
    <row r="916" spans="8:15" ht="29" x14ac:dyDescent="0.35">
      <c r="H916" s="91">
        <v>42698</v>
      </c>
      <c r="I916" s="82">
        <v>111010300</v>
      </c>
      <c r="J916" s="88" t="s">
        <v>149</v>
      </c>
      <c r="K916" s="74"/>
      <c r="L916" s="74">
        <v>6150000</v>
      </c>
      <c r="M916" s="75"/>
      <c r="N916" s="75"/>
      <c r="O916" s="75"/>
    </row>
    <row r="917" spans="8:15" ht="29" x14ac:dyDescent="0.35">
      <c r="H917" s="91">
        <v>43242</v>
      </c>
      <c r="I917" s="82">
        <v>111010300</v>
      </c>
      <c r="J917" s="88" t="s">
        <v>149</v>
      </c>
      <c r="K917" s="74"/>
      <c r="L917" s="74">
        <v>4250000</v>
      </c>
      <c r="M917" s="75"/>
      <c r="N917" s="75"/>
      <c r="O917" s="75"/>
    </row>
    <row r="918" spans="8:15" x14ac:dyDescent="0.35">
      <c r="H918" s="91">
        <v>43265</v>
      </c>
      <c r="I918" s="82">
        <v>3310201</v>
      </c>
      <c r="J918" s="88" t="s">
        <v>161</v>
      </c>
      <c r="K918" s="74">
        <v>150000</v>
      </c>
      <c r="L918" s="74"/>
      <c r="M918" s="75"/>
      <c r="N918" s="75"/>
      <c r="O918" s="75"/>
    </row>
    <row r="919" spans="8:15" x14ac:dyDescent="0.35">
      <c r="H919" s="91">
        <v>43260</v>
      </c>
      <c r="I919" s="82">
        <v>1220401</v>
      </c>
      <c r="J919" s="88" t="s">
        <v>153</v>
      </c>
      <c r="K919" s="74"/>
      <c r="L919" s="74">
        <v>8000000</v>
      </c>
      <c r="M919" s="75"/>
      <c r="N919" s="75"/>
      <c r="O919" s="75"/>
    </row>
    <row r="920" spans="8:15" ht="29" x14ac:dyDescent="0.35">
      <c r="H920" s="91">
        <v>42383</v>
      </c>
      <c r="I920" s="82">
        <v>7440201</v>
      </c>
      <c r="J920" s="88" t="s">
        <v>177</v>
      </c>
      <c r="K920" s="74">
        <v>600000</v>
      </c>
      <c r="L920" s="74" t="s">
        <v>170</v>
      </c>
      <c r="M920" s="75"/>
      <c r="N920" s="75"/>
      <c r="O920" s="75"/>
    </row>
    <row r="921" spans="8:15" x14ac:dyDescent="0.35">
      <c r="H921" s="91">
        <v>43139</v>
      </c>
      <c r="I921" s="82">
        <v>7110101</v>
      </c>
      <c r="J921" s="88" t="s">
        <v>150</v>
      </c>
      <c r="K921" s="74">
        <v>41250</v>
      </c>
      <c r="L921" s="74"/>
      <c r="M921" s="75"/>
      <c r="N921" s="75"/>
      <c r="O921" s="75"/>
    </row>
    <row r="922" spans="8:15" x14ac:dyDescent="0.35">
      <c r="H922" s="91">
        <v>42709</v>
      </c>
      <c r="I922" s="82">
        <v>111010200</v>
      </c>
      <c r="J922" s="88" t="s">
        <v>152</v>
      </c>
      <c r="K922" s="74"/>
      <c r="L922" s="74">
        <v>44687</v>
      </c>
      <c r="M922" s="75"/>
      <c r="N922" s="75"/>
      <c r="O922" s="75"/>
    </row>
    <row r="923" spans="8:15" x14ac:dyDescent="0.35">
      <c r="H923" s="91">
        <v>42517</v>
      </c>
      <c r="I923" s="82">
        <v>7310101</v>
      </c>
      <c r="J923" s="88" t="s">
        <v>176</v>
      </c>
      <c r="K923" s="74">
        <v>1100000</v>
      </c>
      <c r="L923" s="74"/>
      <c r="M923" s="75"/>
      <c r="N923" s="75"/>
      <c r="O923" s="75"/>
    </row>
    <row r="924" spans="8:15" x14ac:dyDescent="0.35">
      <c r="H924" s="91">
        <v>43260</v>
      </c>
      <c r="I924" s="82">
        <v>1220401</v>
      </c>
      <c r="J924" s="88" t="s">
        <v>153</v>
      </c>
      <c r="K924" s="74">
        <v>7800000</v>
      </c>
      <c r="L924" s="74"/>
      <c r="M924" s="75"/>
      <c r="N924" s="75"/>
      <c r="O924" s="75"/>
    </row>
    <row r="925" spans="8:15" ht="29" x14ac:dyDescent="0.35">
      <c r="H925" s="91">
        <v>42490</v>
      </c>
      <c r="I925" s="82">
        <v>7480301</v>
      </c>
      <c r="J925" s="88" t="s">
        <v>173</v>
      </c>
      <c r="K925" s="74">
        <v>75000</v>
      </c>
      <c r="L925" s="74"/>
      <c r="M925" s="75"/>
      <c r="N925" s="75"/>
      <c r="O925" s="75"/>
    </row>
    <row r="926" spans="8:15" x14ac:dyDescent="0.35">
      <c r="H926" s="91">
        <v>43253</v>
      </c>
      <c r="I926" s="82">
        <v>112050101</v>
      </c>
      <c r="J926" s="88" t="s">
        <v>142</v>
      </c>
      <c r="K926" s="74"/>
      <c r="L926" s="74">
        <v>69455000</v>
      </c>
      <c r="M926" s="75"/>
      <c r="N926" s="75"/>
      <c r="O926" s="75"/>
    </row>
    <row r="927" spans="8:15" x14ac:dyDescent="0.35">
      <c r="H927" s="91">
        <v>43202</v>
      </c>
      <c r="I927" s="82">
        <v>1510201</v>
      </c>
      <c r="J927" s="88" t="s">
        <v>163</v>
      </c>
      <c r="K927" s="74"/>
      <c r="L927" s="74">
        <v>22300000</v>
      </c>
      <c r="M927" s="75"/>
      <c r="N927" s="75"/>
      <c r="O927" s="75"/>
    </row>
    <row r="928" spans="8:15" x14ac:dyDescent="0.35">
      <c r="H928" s="91">
        <v>42656</v>
      </c>
      <c r="I928" s="82">
        <v>1220401</v>
      </c>
      <c r="J928" s="88" t="s">
        <v>153</v>
      </c>
      <c r="K928" s="74">
        <v>0</v>
      </c>
      <c r="L928" s="74">
        <v>11250000</v>
      </c>
      <c r="M928" s="75"/>
      <c r="N928" s="75"/>
      <c r="O928" s="75"/>
    </row>
    <row r="929" spans="8:15" x14ac:dyDescent="0.35">
      <c r="H929" s="91">
        <v>43250</v>
      </c>
      <c r="I929" s="82">
        <v>9110201</v>
      </c>
      <c r="J929" s="88" t="s">
        <v>179</v>
      </c>
      <c r="K929" s="74">
        <v>3919</v>
      </c>
      <c r="L929" s="74"/>
      <c r="M929" s="75"/>
      <c r="N929" s="75"/>
      <c r="O929" s="75"/>
    </row>
    <row r="930" spans="8:15" x14ac:dyDescent="0.35">
      <c r="H930" s="91">
        <v>43249</v>
      </c>
      <c r="I930" s="82">
        <v>9110101</v>
      </c>
      <c r="J930" s="88" t="s">
        <v>175</v>
      </c>
      <c r="K930" s="74">
        <v>5000</v>
      </c>
      <c r="L930" s="74"/>
      <c r="M930" s="75"/>
      <c r="N930" s="75"/>
      <c r="O930" s="75"/>
    </row>
    <row r="931" spans="8:15" x14ac:dyDescent="0.35">
      <c r="H931" s="91">
        <v>43281</v>
      </c>
      <c r="I931" s="82">
        <v>111010500</v>
      </c>
      <c r="J931" s="88" t="s">
        <v>158</v>
      </c>
      <c r="K931" s="74"/>
      <c r="L931" s="74">
        <v>50000</v>
      </c>
      <c r="M931" s="75"/>
      <c r="N931" s="75"/>
      <c r="O931" s="75"/>
    </row>
    <row r="932" spans="8:15" x14ac:dyDescent="0.35">
      <c r="H932" s="91">
        <v>43201</v>
      </c>
      <c r="I932" s="82">
        <v>1220401</v>
      </c>
      <c r="J932" s="88" t="s">
        <v>153</v>
      </c>
      <c r="K932" s="74"/>
      <c r="L932" s="74">
        <v>4500000</v>
      </c>
      <c r="M932" s="75"/>
      <c r="N932" s="75"/>
      <c r="O932" s="75"/>
    </row>
    <row r="933" spans="8:15" x14ac:dyDescent="0.35">
      <c r="H933" s="91">
        <v>43141</v>
      </c>
      <c r="I933" s="82">
        <v>7110101</v>
      </c>
      <c r="J933" s="88" t="s">
        <v>150</v>
      </c>
      <c r="K933" s="74">
        <v>90451</v>
      </c>
      <c r="L933" s="74"/>
      <c r="M933" s="75"/>
      <c r="N933" s="75"/>
      <c r="O933" s="75"/>
    </row>
    <row r="934" spans="8:15" x14ac:dyDescent="0.35">
      <c r="H934" s="91">
        <v>42702</v>
      </c>
      <c r="I934" s="82">
        <v>9110101</v>
      </c>
      <c r="J934" s="88" t="s">
        <v>175</v>
      </c>
      <c r="K934" s="74">
        <v>5000</v>
      </c>
      <c r="L934" s="74"/>
      <c r="M934" s="75"/>
      <c r="N934" s="75"/>
      <c r="O934" s="75"/>
    </row>
    <row r="935" spans="8:15" x14ac:dyDescent="0.35">
      <c r="H935" s="91">
        <v>43111</v>
      </c>
      <c r="I935" s="82">
        <v>1210101</v>
      </c>
      <c r="J935" s="88" t="s">
        <v>164</v>
      </c>
      <c r="K935" s="74"/>
      <c r="L935" s="74">
        <v>500000</v>
      </c>
      <c r="M935" s="75"/>
      <c r="N935" s="75"/>
      <c r="O935" s="75"/>
    </row>
    <row r="936" spans="8:15" x14ac:dyDescent="0.35">
      <c r="H936" s="91">
        <v>42709</v>
      </c>
      <c r="I936" s="82">
        <v>1320101</v>
      </c>
      <c r="J936" s="88" t="s">
        <v>146</v>
      </c>
      <c r="K936" s="74"/>
      <c r="L936" s="74">
        <v>31796.875033</v>
      </c>
      <c r="M936" s="75"/>
      <c r="N936" s="75"/>
      <c r="O936" s="75"/>
    </row>
    <row r="937" spans="8:15" x14ac:dyDescent="0.35">
      <c r="H937" s="91">
        <v>43200</v>
      </c>
      <c r="I937" s="82">
        <v>111010100</v>
      </c>
      <c r="J937" s="88" t="s">
        <v>145</v>
      </c>
      <c r="K937" s="74"/>
      <c r="L937" s="74">
        <v>50000</v>
      </c>
      <c r="M937" s="75"/>
      <c r="N937" s="75"/>
      <c r="O937" s="75"/>
    </row>
    <row r="938" spans="8:15" x14ac:dyDescent="0.35">
      <c r="H938" s="91">
        <v>43256</v>
      </c>
      <c r="I938" s="82">
        <v>1220401</v>
      </c>
      <c r="J938" s="88" t="s">
        <v>153</v>
      </c>
      <c r="K938" s="74"/>
      <c r="L938" s="74">
        <v>7500000</v>
      </c>
      <c r="M938" s="75"/>
      <c r="N938" s="75"/>
      <c r="O938" s="75"/>
    </row>
    <row r="939" spans="8:15" x14ac:dyDescent="0.35">
      <c r="H939" s="91">
        <v>42402</v>
      </c>
      <c r="I939" s="82">
        <v>7420701</v>
      </c>
      <c r="J939" s="88" t="s">
        <v>207</v>
      </c>
      <c r="K939" s="74">
        <v>84000</v>
      </c>
      <c r="L939" s="74">
        <v>0</v>
      </c>
      <c r="M939" s="75"/>
      <c r="N939" s="75"/>
      <c r="O939" s="75"/>
    </row>
    <row r="940" spans="8:15" ht="29" x14ac:dyDescent="0.35">
      <c r="H940" s="91">
        <v>42582</v>
      </c>
      <c r="I940" s="82">
        <v>7480301</v>
      </c>
      <c r="J940" s="88" t="s">
        <v>173</v>
      </c>
      <c r="K940" s="74">
        <v>18333</v>
      </c>
      <c r="L940" s="74"/>
      <c r="M940" s="75"/>
      <c r="N940" s="75"/>
      <c r="O940" s="75"/>
    </row>
    <row r="941" spans="8:15" ht="29" x14ac:dyDescent="0.35">
      <c r="H941" s="91">
        <v>42392</v>
      </c>
      <c r="I941" s="82">
        <v>7440201</v>
      </c>
      <c r="J941" s="88" t="s">
        <v>177</v>
      </c>
      <c r="K941" s="74">
        <v>58000</v>
      </c>
      <c r="L941" s="74" t="s">
        <v>170</v>
      </c>
      <c r="M941" s="75"/>
      <c r="N941" s="75"/>
      <c r="O941" s="75"/>
    </row>
    <row r="942" spans="8:15" x14ac:dyDescent="0.35">
      <c r="H942" s="91">
        <v>43210</v>
      </c>
      <c r="I942" s="82">
        <v>3120101</v>
      </c>
      <c r="J942" s="88" t="s">
        <v>140</v>
      </c>
      <c r="K942" s="74">
        <v>3600000</v>
      </c>
      <c r="L942" s="74"/>
      <c r="M942" s="75"/>
      <c r="N942" s="75"/>
      <c r="O942" s="75"/>
    </row>
    <row r="943" spans="8:15" x14ac:dyDescent="0.35">
      <c r="H943" s="91">
        <v>43123</v>
      </c>
      <c r="I943" s="82">
        <v>112050101</v>
      </c>
      <c r="J943" s="88" t="s">
        <v>142</v>
      </c>
      <c r="K943" s="74">
        <v>16200000</v>
      </c>
      <c r="L943" s="74"/>
      <c r="M943" s="75"/>
      <c r="N943" s="75"/>
      <c r="O943" s="75"/>
    </row>
    <row r="944" spans="8:15" x14ac:dyDescent="0.35">
      <c r="H944" s="91">
        <v>43263</v>
      </c>
      <c r="I944" s="82">
        <v>1220401</v>
      </c>
      <c r="J944" s="88" t="s">
        <v>153</v>
      </c>
      <c r="K944" s="74"/>
      <c r="L944" s="74">
        <v>4150000</v>
      </c>
      <c r="M944" s="75"/>
      <c r="N944" s="75"/>
      <c r="O944" s="75"/>
    </row>
    <row r="945" spans="8:15" x14ac:dyDescent="0.35">
      <c r="H945" s="91">
        <v>42410</v>
      </c>
      <c r="I945" s="82">
        <v>6110201</v>
      </c>
      <c r="J945" s="88" t="s">
        <v>156</v>
      </c>
      <c r="K945" s="74">
        <v>0</v>
      </c>
      <c r="L945" s="74">
        <v>40000</v>
      </c>
      <c r="M945" s="75"/>
      <c r="N945" s="75"/>
      <c r="O945" s="75"/>
    </row>
    <row r="946" spans="8:15" x14ac:dyDescent="0.35">
      <c r="H946" s="91">
        <v>43106</v>
      </c>
      <c r="I946" s="82">
        <v>112050101</v>
      </c>
      <c r="J946" s="88" t="s">
        <v>142</v>
      </c>
      <c r="K946" s="74">
        <v>6815763</v>
      </c>
      <c r="L946" s="74"/>
      <c r="M946" s="75"/>
      <c r="N946" s="75"/>
      <c r="O946" s="75"/>
    </row>
    <row r="947" spans="8:15" x14ac:dyDescent="0.35">
      <c r="H947" s="91">
        <v>43152</v>
      </c>
      <c r="I947" s="82">
        <v>1220401</v>
      </c>
      <c r="J947" s="88" t="s">
        <v>153</v>
      </c>
      <c r="K947" s="74">
        <v>5000000</v>
      </c>
      <c r="L947" s="74"/>
      <c r="M947" s="75"/>
      <c r="N947" s="75"/>
      <c r="O947" s="75"/>
    </row>
    <row r="948" spans="8:15" x14ac:dyDescent="0.35">
      <c r="H948" s="91">
        <v>43110</v>
      </c>
      <c r="I948" s="82">
        <v>6310101</v>
      </c>
      <c r="J948" s="88" t="s">
        <v>144</v>
      </c>
      <c r="K948" s="74">
        <v>0</v>
      </c>
      <c r="L948" s="74">
        <v>30000</v>
      </c>
      <c r="M948" s="75"/>
      <c r="N948" s="75"/>
      <c r="O948" s="75"/>
    </row>
    <row r="949" spans="8:15" x14ac:dyDescent="0.35">
      <c r="H949" s="91">
        <v>42614</v>
      </c>
      <c r="I949" s="82">
        <v>111010200</v>
      </c>
      <c r="J949" s="88" t="s">
        <v>152</v>
      </c>
      <c r="K949" s="74">
        <v>1250000</v>
      </c>
      <c r="L949" s="74"/>
      <c r="M949" s="75"/>
      <c r="N949" s="75"/>
      <c r="O949" s="75"/>
    </row>
    <row r="950" spans="8:15" x14ac:dyDescent="0.35">
      <c r="H950" s="91">
        <v>43142</v>
      </c>
      <c r="I950" s="82">
        <v>6110201</v>
      </c>
      <c r="J950" s="88" t="s">
        <v>156</v>
      </c>
      <c r="K950" s="74"/>
      <c r="L950" s="74">
        <v>48000</v>
      </c>
      <c r="M950" s="75"/>
      <c r="N950" s="75"/>
      <c r="O950" s="75"/>
    </row>
    <row r="951" spans="8:15" x14ac:dyDescent="0.35">
      <c r="H951" s="91">
        <v>43264</v>
      </c>
      <c r="I951" s="82">
        <v>112050101</v>
      </c>
      <c r="J951" s="88" t="s">
        <v>142</v>
      </c>
      <c r="K951" s="74"/>
      <c r="L951" s="74">
        <v>630500</v>
      </c>
      <c r="M951" s="75"/>
      <c r="N951" s="75"/>
      <c r="O951" s="75"/>
    </row>
    <row r="952" spans="8:15" x14ac:dyDescent="0.35">
      <c r="H952" s="91">
        <v>43217</v>
      </c>
      <c r="I952" s="82">
        <v>111010500</v>
      </c>
      <c r="J952" s="88" t="s">
        <v>158</v>
      </c>
      <c r="K952" s="74"/>
      <c r="L952" s="74">
        <v>5100000</v>
      </c>
      <c r="M952" s="75"/>
      <c r="N952" s="75"/>
      <c r="O952" s="75"/>
    </row>
    <row r="953" spans="8:15" x14ac:dyDescent="0.35">
      <c r="H953" s="91">
        <v>42564</v>
      </c>
      <c r="I953" s="82">
        <v>7420501</v>
      </c>
      <c r="J953" s="88" t="s">
        <v>183</v>
      </c>
      <c r="K953" s="74">
        <v>11300</v>
      </c>
      <c r="L953" s="74"/>
      <c r="M953" s="75"/>
      <c r="N953" s="75"/>
      <c r="O953" s="75"/>
    </row>
    <row r="954" spans="8:15" x14ac:dyDescent="0.35">
      <c r="H954" s="91">
        <v>42700</v>
      </c>
      <c r="I954" s="82">
        <v>6110201</v>
      </c>
      <c r="J954" s="88" t="s">
        <v>156</v>
      </c>
      <c r="K954" s="74"/>
      <c r="L954" s="74">
        <v>52782</v>
      </c>
      <c r="M954" s="75"/>
      <c r="N954" s="75"/>
      <c r="O954" s="75"/>
    </row>
    <row r="955" spans="8:15" x14ac:dyDescent="0.35">
      <c r="H955" s="91">
        <v>42733</v>
      </c>
      <c r="I955" s="82">
        <v>111010400</v>
      </c>
      <c r="J955" s="88" t="s">
        <v>172</v>
      </c>
      <c r="K955" s="74"/>
      <c r="L955" s="74">
        <v>6150000</v>
      </c>
      <c r="M955" s="75"/>
      <c r="N955" s="75"/>
      <c r="O955" s="75"/>
    </row>
    <row r="956" spans="8:15" x14ac:dyDescent="0.35">
      <c r="H956" s="91">
        <v>42711</v>
      </c>
      <c r="I956" s="82">
        <v>1210501</v>
      </c>
      <c r="J956" s="88" t="s">
        <v>162</v>
      </c>
      <c r="K956" s="74">
        <v>30000</v>
      </c>
      <c r="L956" s="74"/>
      <c r="M956" s="75"/>
      <c r="N956" s="75"/>
      <c r="O956" s="75"/>
    </row>
    <row r="957" spans="8:15" x14ac:dyDescent="0.35">
      <c r="H957" s="91">
        <v>43203</v>
      </c>
      <c r="I957" s="82">
        <v>112050101</v>
      </c>
      <c r="J957" s="88" t="s">
        <v>142</v>
      </c>
      <c r="K957" s="74"/>
      <c r="L957" s="74">
        <v>400000</v>
      </c>
      <c r="M957" s="75"/>
      <c r="N957" s="75"/>
      <c r="O957" s="75"/>
    </row>
    <row r="958" spans="8:15" x14ac:dyDescent="0.35">
      <c r="H958" s="91">
        <v>43264</v>
      </c>
      <c r="I958" s="82">
        <v>1220401</v>
      </c>
      <c r="J958" s="88" t="s">
        <v>153</v>
      </c>
      <c r="K958" s="74">
        <v>5000000</v>
      </c>
      <c r="L958" s="74"/>
      <c r="M958" s="75"/>
      <c r="N958" s="75"/>
      <c r="O958" s="75"/>
    </row>
    <row r="959" spans="8:15" x14ac:dyDescent="0.35">
      <c r="H959" s="91">
        <v>43260</v>
      </c>
      <c r="I959" s="82">
        <v>1220401</v>
      </c>
      <c r="J959" s="88" t="s">
        <v>153</v>
      </c>
      <c r="K959" s="74"/>
      <c r="L959" s="74">
        <v>3500000</v>
      </c>
      <c r="M959" s="75"/>
      <c r="N959" s="75"/>
      <c r="O959" s="75"/>
    </row>
    <row r="960" spans="8:15" ht="29" x14ac:dyDescent="0.35">
      <c r="H960" s="91">
        <v>43138</v>
      </c>
      <c r="I960" s="82">
        <v>7440201</v>
      </c>
      <c r="J960" s="88" t="s">
        <v>177</v>
      </c>
      <c r="K960" s="74">
        <v>13000</v>
      </c>
      <c r="L960" s="74"/>
      <c r="M960" s="75"/>
      <c r="N960" s="75"/>
      <c r="O960" s="75"/>
    </row>
    <row r="961" spans="8:15" x14ac:dyDescent="0.35">
      <c r="H961" s="91">
        <v>42608</v>
      </c>
      <c r="I961" s="82">
        <v>7110101</v>
      </c>
      <c r="J961" s="88" t="s">
        <v>150</v>
      </c>
      <c r="K961" s="74">
        <v>2701</v>
      </c>
      <c r="L961" s="74"/>
      <c r="M961" s="75"/>
      <c r="N961" s="75"/>
      <c r="O961" s="75"/>
    </row>
    <row r="962" spans="8:15" x14ac:dyDescent="0.35">
      <c r="H962" s="91">
        <v>43137</v>
      </c>
      <c r="I962" s="82">
        <v>112050101</v>
      </c>
      <c r="J962" s="88" t="s">
        <v>142</v>
      </c>
      <c r="K962" s="74">
        <v>8100000</v>
      </c>
      <c r="L962" s="74"/>
      <c r="M962" s="75"/>
      <c r="N962" s="75"/>
      <c r="O962" s="75"/>
    </row>
    <row r="963" spans="8:15" x14ac:dyDescent="0.35">
      <c r="H963" s="91">
        <v>43246</v>
      </c>
      <c r="I963" s="82">
        <v>111010500</v>
      </c>
      <c r="J963" s="88" t="s">
        <v>158</v>
      </c>
      <c r="K963" s="74"/>
      <c r="L963" s="74">
        <v>8100000</v>
      </c>
      <c r="M963" s="75"/>
      <c r="N963" s="75"/>
      <c r="O963" s="75"/>
    </row>
    <row r="964" spans="8:15" x14ac:dyDescent="0.35">
      <c r="H964" s="91">
        <v>43260</v>
      </c>
      <c r="I964" s="82">
        <v>1220401</v>
      </c>
      <c r="J964" s="88" t="s">
        <v>153</v>
      </c>
      <c r="K964" s="74"/>
      <c r="L964" s="74">
        <v>6000000</v>
      </c>
      <c r="M964" s="75"/>
      <c r="N964" s="75"/>
      <c r="O964" s="75"/>
    </row>
    <row r="965" spans="8:15" x14ac:dyDescent="0.35">
      <c r="H965" s="91">
        <v>42545</v>
      </c>
      <c r="I965" s="82">
        <v>1320101</v>
      </c>
      <c r="J965" s="88" t="s">
        <v>146</v>
      </c>
      <c r="K965" s="74"/>
      <c r="L965" s="74">
        <v>15750</v>
      </c>
      <c r="M965" s="75"/>
      <c r="N965" s="75"/>
      <c r="O965" s="75"/>
    </row>
    <row r="966" spans="8:15" x14ac:dyDescent="0.35">
      <c r="H966" s="91">
        <v>42727</v>
      </c>
      <c r="I966" s="82">
        <v>1320101</v>
      </c>
      <c r="J966" s="88" t="s">
        <v>146</v>
      </c>
      <c r="K966" s="74"/>
      <c r="L966" s="74">
        <v>31797</v>
      </c>
      <c r="M966" s="75"/>
      <c r="N966" s="75"/>
      <c r="O966" s="75"/>
    </row>
    <row r="967" spans="8:15" x14ac:dyDescent="0.35">
      <c r="H967" s="91">
        <v>43123</v>
      </c>
      <c r="I967" s="82">
        <v>111010100</v>
      </c>
      <c r="J967" s="88" t="s">
        <v>145</v>
      </c>
      <c r="K967" s="74"/>
      <c r="L967" s="74">
        <v>158200</v>
      </c>
      <c r="M967" s="75"/>
      <c r="N967" s="75"/>
      <c r="O967" s="75"/>
    </row>
    <row r="968" spans="8:15" ht="29" x14ac:dyDescent="0.35">
      <c r="H968" s="91">
        <v>43190</v>
      </c>
      <c r="I968" s="82">
        <v>7440201</v>
      </c>
      <c r="J968" s="88" t="s">
        <v>177</v>
      </c>
      <c r="K968" s="74">
        <v>85000</v>
      </c>
      <c r="L968" s="74"/>
      <c r="M968" s="75"/>
      <c r="N968" s="75"/>
      <c r="O968" s="75"/>
    </row>
    <row r="969" spans="8:15" x14ac:dyDescent="0.35">
      <c r="H969" s="91">
        <v>43258</v>
      </c>
      <c r="I969" s="82">
        <v>3120101</v>
      </c>
      <c r="J969" s="88" t="s">
        <v>140</v>
      </c>
      <c r="K969" s="74">
        <v>7000000</v>
      </c>
      <c r="L969" s="74"/>
      <c r="M969" s="75"/>
      <c r="N969" s="75"/>
      <c r="O969" s="75"/>
    </row>
    <row r="970" spans="8:15" x14ac:dyDescent="0.35">
      <c r="H970" s="91">
        <v>42717</v>
      </c>
      <c r="I970" s="82">
        <v>111010200</v>
      </c>
      <c r="J970" s="88" t="s">
        <v>152</v>
      </c>
      <c r="K970" s="74">
        <v>254163</v>
      </c>
      <c r="L970" s="74"/>
      <c r="M970" s="75"/>
      <c r="N970" s="75"/>
      <c r="O970" s="75"/>
    </row>
    <row r="971" spans="8:15" x14ac:dyDescent="0.35">
      <c r="H971" s="91">
        <v>43116</v>
      </c>
      <c r="I971" s="82">
        <v>111010600</v>
      </c>
      <c r="J971" s="88" t="s">
        <v>148</v>
      </c>
      <c r="K971" s="74"/>
      <c r="L971" s="74">
        <v>4500000</v>
      </c>
      <c r="M971" s="75"/>
      <c r="N971" s="75"/>
      <c r="O971" s="75"/>
    </row>
    <row r="972" spans="8:15" x14ac:dyDescent="0.35">
      <c r="H972" s="91">
        <v>43226</v>
      </c>
      <c r="I972" s="82">
        <v>111010600</v>
      </c>
      <c r="J972" s="88" t="s">
        <v>148</v>
      </c>
      <c r="K972" s="74"/>
      <c r="L972" s="74">
        <v>2700000</v>
      </c>
      <c r="M972" s="75"/>
      <c r="N972" s="75"/>
      <c r="O972" s="75"/>
    </row>
    <row r="973" spans="8:15" x14ac:dyDescent="0.35">
      <c r="H973" s="91">
        <v>43144</v>
      </c>
      <c r="I973" s="82">
        <v>7110101</v>
      </c>
      <c r="J973" s="88" t="s">
        <v>150</v>
      </c>
      <c r="K973" s="74">
        <v>32500</v>
      </c>
      <c r="L973" s="74"/>
      <c r="M973" s="75"/>
      <c r="N973" s="75"/>
      <c r="O973" s="75"/>
    </row>
    <row r="974" spans="8:15" x14ac:dyDescent="0.35">
      <c r="H974" s="91">
        <v>42399</v>
      </c>
      <c r="I974" s="82">
        <v>111010200</v>
      </c>
      <c r="J974" s="88" t="s">
        <v>152</v>
      </c>
      <c r="K974" s="74">
        <v>0</v>
      </c>
      <c r="L974" s="74">
        <v>1200000</v>
      </c>
      <c r="M974" s="75"/>
      <c r="N974" s="75"/>
      <c r="O974" s="75"/>
    </row>
    <row r="975" spans="8:15" x14ac:dyDescent="0.35">
      <c r="H975" s="91">
        <v>43190</v>
      </c>
      <c r="I975" s="82">
        <v>1410101</v>
      </c>
      <c r="J975" s="88" t="s">
        <v>211</v>
      </c>
      <c r="K975" s="74"/>
      <c r="L975" s="74">
        <v>750000</v>
      </c>
      <c r="M975" s="75"/>
      <c r="N975" s="75"/>
      <c r="O975" s="75"/>
    </row>
    <row r="976" spans="8:15" ht="29" x14ac:dyDescent="0.35">
      <c r="H976" s="91">
        <v>43131</v>
      </c>
      <c r="I976" s="82">
        <v>2220201</v>
      </c>
      <c r="J976" s="88" t="s">
        <v>199</v>
      </c>
      <c r="K976" s="74"/>
      <c r="L976" s="74">
        <v>109375</v>
      </c>
      <c r="M976" s="75"/>
      <c r="N976" s="75"/>
      <c r="O976" s="75"/>
    </row>
    <row r="977" spans="8:15" x14ac:dyDescent="0.35">
      <c r="H977" s="91">
        <v>43222</v>
      </c>
      <c r="I977" s="82">
        <v>111010200</v>
      </c>
      <c r="J977" s="88" t="s">
        <v>152</v>
      </c>
      <c r="K977" s="74"/>
      <c r="L977" s="74">
        <v>31000</v>
      </c>
      <c r="M977" s="75"/>
      <c r="N977" s="75"/>
      <c r="O977" s="75"/>
    </row>
    <row r="978" spans="8:15" x14ac:dyDescent="0.35">
      <c r="H978" s="91">
        <v>43270</v>
      </c>
      <c r="I978" s="82">
        <v>111010500</v>
      </c>
      <c r="J978" s="88" t="s">
        <v>158</v>
      </c>
      <c r="K978" s="74"/>
      <c r="L978" s="74">
        <v>4500000</v>
      </c>
      <c r="M978" s="75"/>
      <c r="N978" s="75"/>
      <c r="O978" s="75"/>
    </row>
    <row r="979" spans="8:15" x14ac:dyDescent="0.35">
      <c r="H979" s="91">
        <v>42724</v>
      </c>
      <c r="I979" s="82">
        <v>9110101</v>
      </c>
      <c r="J979" s="88" t="s">
        <v>175</v>
      </c>
      <c r="K979" s="74">
        <v>3558</v>
      </c>
      <c r="L979" s="74"/>
      <c r="M979" s="75"/>
      <c r="N979" s="75"/>
      <c r="O979" s="75"/>
    </row>
    <row r="980" spans="8:15" x14ac:dyDescent="0.35">
      <c r="H980" s="91">
        <v>43226</v>
      </c>
      <c r="I980" s="82">
        <v>1220401</v>
      </c>
      <c r="J980" s="88" t="s">
        <v>153</v>
      </c>
      <c r="K980" s="74">
        <v>7000000</v>
      </c>
      <c r="L980" s="74"/>
      <c r="M980" s="75"/>
      <c r="N980" s="75"/>
      <c r="O980" s="75"/>
    </row>
    <row r="981" spans="8:15" x14ac:dyDescent="0.35">
      <c r="H981" s="91">
        <v>42654</v>
      </c>
      <c r="I981" s="82">
        <v>7110101</v>
      </c>
      <c r="J981" s="88" t="s">
        <v>150</v>
      </c>
      <c r="K981" s="74">
        <v>22200000</v>
      </c>
      <c r="L981" s="74">
        <v>0</v>
      </c>
      <c r="M981" s="75"/>
      <c r="N981" s="75"/>
      <c r="O981" s="75"/>
    </row>
    <row r="982" spans="8:15" x14ac:dyDescent="0.35">
      <c r="H982" s="91">
        <v>43220</v>
      </c>
      <c r="I982" s="82">
        <v>8110201</v>
      </c>
      <c r="J982" s="88" t="s">
        <v>168</v>
      </c>
      <c r="K982" s="74"/>
      <c r="L982" s="74">
        <v>96829</v>
      </c>
      <c r="M982" s="75"/>
      <c r="N982" s="75"/>
      <c r="O982" s="75"/>
    </row>
    <row r="983" spans="8:15" x14ac:dyDescent="0.35">
      <c r="H983" s="91">
        <v>43271</v>
      </c>
      <c r="I983" s="82">
        <v>7450201</v>
      </c>
      <c r="J983" s="88" t="s">
        <v>166</v>
      </c>
      <c r="K983" s="74">
        <v>150000</v>
      </c>
      <c r="L983" s="74"/>
      <c r="M983" s="75"/>
      <c r="N983" s="75"/>
      <c r="O983" s="75"/>
    </row>
    <row r="984" spans="8:15" x14ac:dyDescent="0.35">
      <c r="H984" s="91">
        <v>43251</v>
      </c>
      <c r="I984" s="82">
        <v>7430101</v>
      </c>
      <c r="J984" s="88" t="s">
        <v>209</v>
      </c>
      <c r="K984" s="74">
        <v>750000</v>
      </c>
      <c r="L984" s="74"/>
      <c r="M984" s="75"/>
      <c r="N984" s="75"/>
      <c r="O984" s="75"/>
    </row>
    <row r="985" spans="8:15" x14ac:dyDescent="0.35">
      <c r="H985" s="91">
        <v>43107</v>
      </c>
      <c r="I985" s="82">
        <v>111010600</v>
      </c>
      <c r="J985" s="88" t="s">
        <v>148</v>
      </c>
      <c r="K985" s="74"/>
      <c r="L985" s="74">
        <v>5500000</v>
      </c>
      <c r="M985" s="75"/>
      <c r="N985" s="75"/>
      <c r="O985" s="75"/>
    </row>
    <row r="986" spans="8:15" x14ac:dyDescent="0.35">
      <c r="H986" s="91">
        <v>42903</v>
      </c>
      <c r="I986" s="82">
        <v>1220401</v>
      </c>
      <c r="J986" s="88" t="s">
        <v>153</v>
      </c>
      <c r="K986" s="74"/>
      <c r="L986" s="74">
        <v>6000000</v>
      </c>
      <c r="M986" s="75"/>
      <c r="N986" s="75"/>
      <c r="O986" s="75"/>
    </row>
    <row r="987" spans="8:15" x14ac:dyDescent="0.35">
      <c r="H987" s="91">
        <v>42707</v>
      </c>
      <c r="I987" s="82">
        <v>112050101</v>
      </c>
      <c r="J987" s="88" t="s">
        <v>142</v>
      </c>
      <c r="K987" s="74"/>
      <c r="L987" s="74">
        <v>3000000</v>
      </c>
      <c r="M987" s="75"/>
      <c r="N987" s="75"/>
      <c r="O987" s="75"/>
    </row>
    <row r="988" spans="8:15" x14ac:dyDescent="0.35">
      <c r="H988" s="91">
        <v>42884</v>
      </c>
      <c r="I988" s="82">
        <v>3120101</v>
      </c>
      <c r="J988" s="88" t="s">
        <v>140</v>
      </c>
      <c r="K988" s="74">
        <v>8200000</v>
      </c>
      <c r="L988" s="74"/>
      <c r="M988" s="75"/>
      <c r="N988" s="75"/>
      <c r="O988" s="75"/>
    </row>
    <row r="989" spans="8:15" x14ac:dyDescent="0.35">
      <c r="H989" s="91">
        <v>42431</v>
      </c>
      <c r="I989" s="82">
        <v>1210501</v>
      </c>
      <c r="J989" s="88" t="s">
        <v>162</v>
      </c>
      <c r="K989" s="74">
        <v>60000</v>
      </c>
      <c r="L989" s="74"/>
      <c r="M989" s="75"/>
      <c r="N989" s="75"/>
      <c r="O989" s="75"/>
    </row>
    <row r="990" spans="8:15" x14ac:dyDescent="0.35">
      <c r="H990" s="91">
        <v>42884</v>
      </c>
      <c r="I990" s="82">
        <v>3120101</v>
      </c>
      <c r="J990" s="88" t="s">
        <v>140</v>
      </c>
      <c r="K990" s="74">
        <v>8100000</v>
      </c>
      <c r="L990" s="74"/>
      <c r="M990" s="75"/>
      <c r="N990" s="75"/>
      <c r="O990" s="75"/>
    </row>
    <row r="991" spans="8:15" x14ac:dyDescent="0.35">
      <c r="H991" s="91">
        <v>42855</v>
      </c>
      <c r="I991" s="82">
        <v>8110201</v>
      </c>
      <c r="J991" s="88" t="s">
        <v>168</v>
      </c>
      <c r="K991" s="74"/>
      <c r="L991" s="74">
        <v>649</v>
      </c>
      <c r="M991" s="75"/>
      <c r="N991" s="75"/>
      <c r="O991" s="75"/>
    </row>
    <row r="992" spans="8:15" x14ac:dyDescent="0.35">
      <c r="H992" s="91">
        <v>42900</v>
      </c>
      <c r="I992" s="82">
        <v>3310201</v>
      </c>
      <c r="J992" s="88" t="s">
        <v>161</v>
      </c>
      <c r="K992" s="74">
        <v>200000</v>
      </c>
      <c r="L992" s="74"/>
      <c r="M992" s="75"/>
      <c r="N992" s="75"/>
      <c r="O992" s="75"/>
    </row>
    <row r="993" spans="8:15" x14ac:dyDescent="0.35">
      <c r="H993" s="91">
        <v>42390</v>
      </c>
      <c r="I993" s="82">
        <v>7411101</v>
      </c>
      <c r="J993" s="88" t="s">
        <v>159</v>
      </c>
      <c r="K993" s="74">
        <v>100000</v>
      </c>
      <c r="L993" s="74" t="s">
        <v>170</v>
      </c>
      <c r="M993" s="75"/>
      <c r="N993" s="75"/>
      <c r="O993" s="75"/>
    </row>
    <row r="994" spans="8:15" x14ac:dyDescent="0.35">
      <c r="H994" s="91">
        <v>42518</v>
      </c>
      <c r="I994" s="82">
        <v>7450201</v>
      </c>
      <c r="J994" s="88" t="s">
        <v>166</v>
      </c>
      <c r="K994" s="74">
        <v>50000</v>
      </c>
      <c r="L994" s="74"/>
      <c r="M994" s="75"/>
      <c r="N994" s="75"/>
      <c r="O994" s="75"/>
    </row>
    <row r="995" spans="8:15" x14ac:dyDescent="0.35">
      <c r="H995" s="91">
        <v>42760</v>
      </c>
      <c r="I995" s="82">
        <v>111010400</v>
      </c>
      <c r="J995" s="88" t="s">
        <v>172</v>
      </c>
      <c r="K995" s="74"/>
      <c r="L995" s="74">
        <v>3600000</v>
      </c>
      <c r="M995" s="75"/>
      <c r="N995" s="75"/>
      <c r="O995" s="75"/>
    </row>
    <row r="996" spans="8:15" x14ac:dyDescent="0.35">
      <c r="H996" s="91">
        <v>42684</v>
      </c>
      <c r="I996" s="82">
        <v>9110101</v>
      </c>
      <c r="J996" s="88" t="s">
        <v>175</v>
      </c>
      <c r="K996" s="74">
        <v>1000</v>
      </c>
      <c r="L996" s="74"/>
      <c r="M996" s="75"/>
      <c r="N996" s="75"/>
      <c r="O996" s="75"/>
    </row>
    <row r="997" spans="8:15" x14ac:dyDescent="0.35">
      <c r="H997" s="91">
        <v>42843</v>
      </c>
      <c r="I997" s="82">
        <v>1220401</v>
      </c>
      <c r="J997" s="88" t="s">
        <v>153</v>
      </c>
      <c r="K997" s="74">
        <v>10900000</v>
      </c>
      <c r="L997" s="74"/>
      <c r="M997" s="75"/>
      <c r="N997" s="75"/>
      <c r="O997" s="75"/>
    </row>
    <row r="998" spans="8:15" ht="29" x14ac:dyDescent="0.35">
      <c r="H998" s="91">
        <v>42614</v>
      </c>
      <c r="I998" s="82">
        <v>111010300</v>
      </c>
      <c r="J998" s="88" t="s">
        <v>149</v>
      </c>
      <c r="K998" s="74">
        <v>1000000</v>
      </c>
      <c r="L998" s="74"/>
      <c r="M998" s="75"/>
      <c r="N998" s="75"/>
      <c r="O998" s="75"/>
    </row>
    <row r="999" spans="8:15" x14ac:dyDescent="0.35">
      <c r="H999" s="91">
        <v>42744</v>
      </c>
      <c r="I999" s="82">
        <v>1220401</v>
      </c>
      <c r="J999" s="88" t="s">
        <v>153</v>
      </c>
      <c r="K999" s="74">
        <v>4100000</v>
      </c>
      <c r="L999" s="74"/>
      <c r="M999" s="75"/>
      <c r="N999" s="75"/>
      <c r="O999" s="75"/>
    </row>
    <row r="1000" spans="8:15" x14ac:dyDescent="0.35">
      <c r="H1000" s="91">
        <v>42860</v>
      </c>
      <c r="I1000" s="82">
        <v>112050101</v>
      </c>
      <c r="J1000" s="88" t="s">
        <v>142</v>
      </c>
      <c r="K1000" s="74">
        <v>4625000</v>
      </c>
      <c r="L1000" s="74"/>
      <c r="M1000" s="75"/>
      <c r="N1000" s="75"/>
      <c r="O1000" s="75"/>
    </row>
    <row r="1001" spans="8:15" x14ac:dyDescent="0.35">
      <c r="H1001" s="91">
        <v>42916</v>
      </c>
      <c r="I1001" s="82">
        <v>1410101</v>
      </c>
      <c r="J1001" s="88" t="s">
        <v>211</v>
      </c>
      <c r="K1001" s="74"/>
      <c r="L1001" s="74">
        <v>407407.41666666669</v>
      </c>
      <c r="M1001" s="75"/>
      <c r="N1001" s="75"/>
      <c r="O1001" s="75"/>
    </row>
    <row r="1002" spans="8:15" x14ac:dyDescent="0.35">
      <c r="H1002" s="91">
        <v>42830</v>
      </c>
      <c r="I1002" s="82">
        <v>1220401</v>
      </c>
      <c r="J1002" s="88" t="s">
        <v>153</v>
      </c>
      <c r="K1002" s="74">
        <v>3100000</v>
      </c>
      <c r="L1002" s="74"/>
      <c r="M1002" s="75"/>
      <c r="N1002" s="75"/>
      <c r="O1002" s="75"/>
    </row>
    <row r="1003" spans="8:15" x14ac:dyDescent="0.35">
      <c r="H1003" s="91">
        <v>42836</v>
      </c>
      <c r="I1003" s="82">
        <v>3120101</v>
      </c>
      <c r="J1003" s="88" t="s">
        <v>140</v>
      </c>
      <c r="K1003" s="74">
        <v>3600000</v>
      </c>
      <c r="L1003" s="74"/>
      <c r="M1003" s="75"/>
      <c r="N1003" s="75"/>
      <c r="O1003" s="75"/>
    </row>
    <row r="1004" spans="8:15" x14ac:dyDescent="0.35">
      <c r="H1004" s="91">
        <v>42636</v>
      </c>
      <c r="I1004" s="82">
        <v>7420701</v>
      </c>
      <c r="J1004" s="88" t="s">
        <v>207</v>
      </c>
      <c r="K1004" s="74">
        <v>25000</v>
      </c>
      <c r="L1004" s="74"/>
      <c r="M1004" s="75"/>
      <c r="N1004" s="75"/>
      <c r="O1004" s="75"/>
    </row>
    <row r="1005" spans="8:15" x14ac:dyDescent="0.35">
      <c r="H1005" s="91">
        <v>42740</v>
      </c>
      <c r="I1005" s="82">
        <v>7220201</v>
      </c>
      <c r="J1005" s="88" t="s">
        <v>212</v>
      </c>
      <c r="K1005" s="74">
        <v>1000000</v>
      </c>
      <c r="L1005" s="74"/>
      <c r="M1005" s="75"/>
      <c r="N1005" s="75"/>
      <c r="O1005" s="75"/>
    </row>
    <row r="1006" spans="8:15" x14ac:dyDescent="0.35">
      <c r="H1006" s="91">
        <v>42843</v>
      </c>
      <c r="I1006" s="82">
        <v>1510501</v>
      </c>
      <c r="J1006" s="88" t="s">
        <v>194</v>
      </c>
      <c r="K1006" s="74">
        <v>7000000</v>
      </c>
      <c r="L1006" s="74"/>
      <c r="M1006" s="75"/>
      <c r="N1006" s="75"/>
      <c r="O1006" s="75"/>
    </row>
    <row r="1007" spans="8:15" x14ac:dyDescent="0.35">
      <c r="H1007" s="91">
        <v>42879</v>
      </c>
      <c r="I1007" s="82">
        <v>1220401</v>
      </c>
      <c r="J1007" s="88" t="s">
        <v>153</v>
      </c>
      <c r="K1007" s="74">
        <v>6500000</v>
      </c>
      <c r="L1007" s="74"/>
      <c r="M1007" s="75"/>
      <c r="N1007" s="75"/>
      <c r="O1007" s="75"/>
    </row>
    <row r="1008" spans="8:15" x14ac:dyDescent="0.35">
      <c r="H1008" s="91">
        <v>42906</v>
      </c>
      <c r="I1008" s="82">
        <v>1220401</v>
      </c>
      <c r="J1008" s="88" t="s">
        <v>153</v>
      </c>
      <c r="K1008" s="74">
        <v>7000000</v>
      </c>
      <c r="L1008" s="74"/>
      <c r="M1008" s="75"/>
      <c r="N1008" s="75"/>
      <c r="O1008" s="75"/>
    </row>
    <row r="1009" spans="8:15" x14ac:dyDescent="0.35">
      <c r="H1009" s="91">
        <v>42732</v>
      </c>
      <c r="I1009" s="82">
        <v>1320101</v>
      </c>
      <c r="J1009" s="88" t="s">
        <v>146</v>
      </c>
      <c r="K1009" s="74"/>
      <c r="L1009" s="74">
        <v>46200</v>
      </c>
      <c r="M1009" s="75"/>
      <c r="N1009" s="75"/>
      <c r="O1009" s="75"/>
    </row>
    <row r="1010" spans="8:15" ht="29" x14ac:dyDescent="0.35">
      <c r="H1010" s="91">
        <v>42753</v>
      </c>
      <c r="I1010" s="82">
        <v>1440401</v>
      </c>
      <c r="J1010" s="88" t="s">
        <v>185</v>
      </c>
      <c r="K1010" s="74">
        <v>753320</v>
      </c>
      <c r="L1010" s="74"/>
      <c r="M1010" s="75"/>
      <c r="N1010" s="75"/>
      <c r="O1010" s="75"/>
    </row>
    <row r="1011" spans="8:15" x14ac:dyDescent="0.35">
      <c r="H1011" s="91">
        <v>42755</v>
      </c>
      <c r="I1011" s="82">
        <v>6110201</v>
      </c>
      <c r="J1011" s="88" t="s">
        <v>156</v>
      </c>
      <c r="K1011" s="74"/>
      <c r="L1011" s="74">
        <v>70000</v>
      </c>
      <c r="M1011" s="75"/>
      <c r="N1011" s="75"/>
      <c r="O1011" s="75"/>
    </row>
    <row r="1012" spans="8:15" x14ac:dyDescent="0.35">
      <c r="H1012" s="91">
        <v>42713</v>
      </c>
      <c r="I1012" s="82">
        <v>1220401</v>
      </c>
      <c r="J1012" s="88" t="s">
        <v>153</v>
      </c>
      <c r="K1012" s="74">
        <v>7650000</v>
      </c>
      <c r="L1012" s="74"/>
      <c r="M1012" s="75"/>
      <c r="N1012" s="75"/>
      <c r="O1012" s="75"/>
    </row>
    <row r="1013" spans="8:15" x14ac:dyDescent="0.35">
      <c r="H1013" s="91">
        <v>42643</v>
      </c>
      <c r="I1013" s="82">
        <v>7430101</v>
      </c>
      <c r="J1013" s="88" t="s">
        <v>209</v>
      </c>
      <c r="K1013" s="74">
        <v>694444</v>
      </c>
      <c r="L1013" s="74"/>
      <c r="M1013" s="75"/>
      <c r="N1013" s="75"/>
      <c r="O1013" s="75"/>
    </row>
    <row r="1014" spans="8:15" x14ac:dyDescent="0.35">
      <c r="H1014" s="91">
        <v>42855</v>
      </c>
      <c r="I1014" s="82">
        <v>1510201</v>
      </c>
      <c r="J1014" s="88" t="s">
        <v>163</v>
      </c>
      <c r="K1014" s="74">
        <v>19555000</v>
      </c>
      <c r="L1014" s="74"/>
      <c r="M1014" s="75"/>
      <c r="N1014" s="75"/>
      <c r="O1014" s="75"/>
    </row>
    <row r="1015" spans="8:15" x14ac:dyDescent="0.35">
      <c r="H1015" s="91">
        <v>42863</v>
      </c>
      <c r="I1015" s="82">
        <v>1510101</v>
      </c>
      <c r="J1015" s="88" t="s">
        <v>193</v>
      </c>
      <c r="K1015" s="74"/>
      <c r="L1015" s="74">
        <v>50000000</v>
      </c>
      <c r="M1015" s="75"/>
      <c r="N1015" s="75"/>
      <c r="O1015" s="75"/>
    </row>
    <row r="1016" spans="8:15" x14ac:dyDescent="0.35">
      <c r="H1016" s="91">
        <v>42846</v>
      </c>
      <c r="I1016" s="82">
        <v>8110201</v>
      </c>
      <c r="J1016" s="88" t="s">
        <v>168</v>
      </c>
      <c r="K1016" s="74"/>
      <c r="L1016" s="74">
        <v>22500</v>
      </c>
      <c r="M1016" s="75"/>
      <c r="N1016" s="75"/>
      <c r="O1016" s="75"/>
    </row>
    <row r="1017" spans="8:15" x14ac:dyDescent="0.35">
      <c r="H1017" s="91">
        <v>42613</v>
      </c>
      <c r="I1017" s="82">
        <v>2210501</v>
      </c>
      <c r="J1017" s="88" t="s">
        <v>213</v>
      </c>
      <c r="K1017" s="74">
        <v>1000000</v>
      </c>
      <c r="L1017" s="74"/>
      <c r="M1017" s="75"/>
      <c r="N1017" s="75"/>
      <c r="O1017" s="75"/>
    </row>
    <row r="1018" spans="8:15" x14ac:dyDescent="0.35">
      <c r="H1018" s="91">
        <v>42490</v>
      </c>
      <c r="I1018" s="82">
        <v>7480201</v>
      </c>
      <c r="J1018" s="88" t="s">
        <v>143</v>
      </c>
      <c r="K1018" s="74">
        <v>109375</v>
      </c>
      <c r="L1018" s="74"/>
      <c r="M1018" s="75"/>
      <c r="N1018" s="75"/>
      <c r="O1018" s="75"/>
    </row>
    <row r="1019" spans="8:15" x14ac:dyDescent="0.35">
      <c r="H1019" s="91">
        <v>42802</v>
      </c>
      <c r="I1019" s="82">
        <v>1310101</v>
      </c>
      <c r="J1019" s="88" t="s">
        <v>165</v>
      </c>
      <c r="K1019" s="74">
        <v>26000000</v>
      </c>
      <c r="L1019" s="74"/>
      <c r="M1019" s="75"/>
      <c r="N1019" s="75"/>
      <c r="O1019" s="75"/>
    </row>
    <row r="1020" spans="8:15" x14ac:dyDescent="0.35">
      <c r="H1020" s="91">
        <v>42814</v>
      </c>
      <c r="I1020" s="82">
        <v>1220401</v>
      </c>
      <c r="J1020" s="88" t="s">
        <v>153</v>
      </c>
      <c r="K1020" s="74">
        <v>6150000</v>
      </c>
      <c r="L1020" s="74"/>
      <c r="M1020" s="75"/>
      <c r="N1020" s="75"/>
      <c r="O1020" s="75"/>
    </row>
    <row r="1021" spans="8:15" x14ac:dyDescent="0.35">
      <c r="H1021" s="91">
        <v>42871</v>
      </c>
      <c r="I1021" s="82">
        <v>1510201</v>
      </c>
      <c r="J1021" s="88" t="s">
        <v>163</v>
      </c>
      <c r="K1021" s="74"/>
      <c r="L1021" s="74">
        <v>26000000</v>
      </c>
      <c r="M1021" s="75"/>
      <c r="N1021" s="75"/>
      <c r="O1021" s="75"/>
    </row>
    <row r="1022" spans="8:15" x14ac:dyDescent="0.35">
      <c r="H1022" s="91">
        <v>42875</v>
      </c>
      <c r="I1022" s="82">
        <v>111010400</v>
      </c>
      <c r="J1022" s="88" t="s">
        <v>172</v>
      </c>
      <c r="K1022" s="74"/>
      <c r="L1022" s="74">
        <v>3750000</v>
      </c>
      <c r="M1022" s="75"/>
      <c r="N1022" s="75"/>
      <c r="O1022" s="75"/>
    </row>
    <row r="1023" spans="8:15" x14ac:dyDescent="0.35">
      <c r="H1023" s="91">
        <v>42836</v>
      </c>
      <c r="I1023" s="82">
        <v>111010500</v>
      </c>
      <c r="J1023" s="88" t="s">
        <v>158</v>
      </c>
      <c r="K1023" s="74">
        <v>10000000</v>
      </c>
      <c r="L1023" s="74"/>
      <c r="M1023" s="75"/>
      <c r="N1023" s="75"/>
      <c r="O1023" s="75"/>
    </row>
    <row r="1024" spans="8:15" x14ac:dyDescent="0.35">
      <c r="H1024" s="91">
        <v>42581</v>
      </c>
      <c r="I1024" s="82">
        <v>6110201</v>
      </c>
      <c r="J1024" s="88" t="s">
        <v>156</v>
      </c>
      <c r="K1024" s="74"/>
      <c r="L1024" s="74">
        <v>234609</v>
      </c>
      <c r="M1024" s="75"/>
      <c r="N1024" s="75"/>
      <c r="O1024" s="75"/>
    </row>
    <row r="1025" spans="8:15" x14ac:dyDescent="0.35">
      <c r="H1025" s="91">
        <v>42591</v>
      </c>
      <c r="I1025" s="82">
        <v>7410701</v>
      </c>
      <c r="J1025" s="88" t="s">
        <v>151</v>
      </c>
      <c r="K1025" s="74">
        <v>30000</v>
      </c>
      <c r="L1025" s="74"/>
      <c r="M1025" s="75"/>
      <c r="N1025" s="75"/>
      <c r="O1025" s="75"/>
    </row>
    <row r="1026" spans="8:15" x14ac:dyDescent="0.35">
      <c r="H1026" s="91">
        <v>42878</v>
      </c>
      <c r="I1026" s="82">
        <v>1210101</v>
      </c>
      <c r="J1026" s="88" t="s">
        <v>164</v>
      </c>
      <c r="K1026" s="74"/>
      <c r="L1026" s="74">
        <v>10440000</v>
      </c>
      <c r="M1026" s="75"/>
      <c r="N1026" s="75"/>
      <c r="O1026" s="75"/>
    </row>
    <row r="1027" spans="8:15" x14ac:dyDescent="0.35">
      <c r="H1027" s="91">
        <v>42641</v>
      </c>
      <c r="I1027" s="82">
        <v>6310101</v>
      </c>
      <c r="J1027" s="88" t="s">
        <v>144</v>
      </c>
      <c r="K1027" s="74"/>
      <c r="L1027" s="74">
        <v>30000</v>
      </c>
      <c r="M1027" s="75"/>
      <c r="N1027" s="75"/>
      <c r="O1027" s="75"/>
    </row>
    <row r="1028" spans="8:15" x14ac:dyDescent="0.35">
      <c r="H1028" s="91">
        <v>42905</v>
      </c>
      <c r="I1028" s="82">
        <v>1510101</v>
      </c>
      <c r="J1028" s="88" t="s">
        <v>193</v>
      </c>
      <c r="K1028" s="74">
        <v>34000000</v>
      </c>
      <c r="L1028" s="74"/>
      <c r="M1028" s="75"/>
      <c r="N1028" s="75"/>
      <c r="O1028" s="75"/>
    </row>
    <row r="1029" spans="8:15" x14ac:dyDescent="0.35">
      <c r="H1029" s="91">
        <v>42885</v>
      </c>
      <c r="I1029" s="82">
        <v>1220401</v>
      </c>
      <c r="J1029" s="88" t="s">
        <v>153</v>
      </c>
      <c r="K1029" s="74">
        <v>2150000</v>
      </c>
      <c r="L1029" s="74"/>
      <c r="M1029" s="75"/>
      <c r="N1029" s="75"/>
      <c r="O1029" s="75"/>
    </row>
    <row r="1030" spans="8:15" x14ac:dyDescent="0.35">
      <c r="H1030" s="91">
        <v>42697</v>
      </c>
      <c r="I1030" s="82">
        <v>9110101</v>
      </c>
      <c r="J1030" s="88" t="s">
        <v>175</v>
      </c>
      <c r="K1030" s="74">
        <v>5000</v>
      </c>
      <c r="L1030" s="74"/>
      <c r="M1030" s="75"/>
      <c r="N1030" s="75"/>
      <c r="O1030" s="75"/>
    </row>
    <row r="1031" spans="8:15" x14ac:dyDescent="0.35">
      <c r="H1031" s="91">
        <v>42894</v>
      </c>
      <c r="I1031" s="82">
        <v>111010500</v>
      </c>
      <c r="J1031" s="88" t="s">
        <v>158</v>
      </c>
      <c r="K1031" s="74"/>
      <c r="L1031" s="74">
        <v>7000000</v>
      </c>
      <c r="M1031" s="75"/>
      <c r="N1031" s="75"/>
      <c r="O1031" s="75"/>
    </row>
    <row r="1032" spans="8:15" ht="29" x14ac:dyDescent="0.35">
      <c r="H1032" s="91">
        <v>42704</v>
      </c>
      <c r="I1032" s="82">
        <v>2220201</v>
      </c>
      <c r="J1032" s="88" t="s">
        <v>199</v>
      </c>
      <c r="K1032" s="74"/>
      <c r="L1032" s="74">
        <v>145833</v>
      </c>
      <c r="M1032" s="75"/>
      <c r="N1032" s="75"/>
      <c r="O1032" s="75"/>
    </row>
    <row r="1033" spans="8:15" x14ac:dyDescent="0.35">
      <c r="H1033" s="91">
        <v>42867</v>
      </c>
      <c r="I1033" s="82">
        <v>1220401</v>
      </c>
      <c r="J1033" s="88" t="s">
        <v>153</v>
      </c>
      <c r="K1033" s="74"/>
      <c r="L1033" s="74">
        <v>2750000</v>
      </c>
      <c r="M1033" s="75"/>
      <c r="N1033" s="75"/>
      <c r="O1033" s="75"/>
    </row>
    <row r="1034" spans="8:15" x14ac:dyDescent="0.35">
      <c r="H1034" s="91">
        <v>42410</v>
      </c>
      <c r="I1034" s="82">
        <v>1320101</v>
      </c>
      <c r="J1034" s="88" t="s">
        <v>146</v>
      </c>
      <c r="K1034" s="74">
        <v>0</v>
      </c>
      <c r="L1034" s="74">
        <v>40000</v>
      </c>
      <c r="M1034" s="75"/>
      <c r="N1034" s="75"/>
      <c r="O1034" s="75"/>
    </row>
    <row r="1035" spans="8:15" x14ac:dyDescent="0.35">
      <c r="H1035" s="91">
        <v>42434</v>
      </c>
      <c r="I1035" s="82">
        <v>6310101</v>
      </c>
      <c r="J1035" s="88" t="s">
        <v>144</v>
      </c>
      <c r="K1035" s="74"/>
      <c r="L1035" s="74">
        <v>60000</v>
      </c>
      <c r="M1035" s="75"/>
      <c r="N1035" s="75"/>
      <c r="O1035" s="75"/>
    </row>
    <row r="1036" spans="8:15" x14ac:dyDescent="0.35">
      <c r="H1036" s="91">
        <v>42779</v>
      </c>
      <c r="I1036" s="82">
        <v>1220401</v>
      </c>
      <c r="J1036" s="88" t="s">
        <v>153</v>
      </c>
      <c r="K1036" s="74">
        <v>4600000</v>
      </c>
      <c r="L1036" s="74"/>
      <c r="M1036" s="75"/>
      <c r="N1036" s="75"/>
      <c r="O1036" s="75"/>
    </row>
    <row r="1037" spans="8:15" x14ac:dyDescent="0.35">
      <c r="H1037" s="91">
        <v>42845</v>
      </c>
      <c r="I1037" s="82">
        <v>3120101</v>
      </c>
      <c r="J1037" s="88" t="s">
        <v>140</v>
      </c>
      <c r="K1037" s="74">
        <v>100000</v>
      </c>
      <c r="L1037" s="74"/>
      <c r="M1037" s="75"/>
      <c r="N1037" s="75"/>
      <c r="O1037" s="75"/>
    </row>
    <row r="1038" spans="8:15" x14ac:dyDescent="0.35">
      <c r="H1038" s="91">
        <v>42810</v>
      </c>
      <c r="I1038" s="82">
        <v>6110201</v>
      </c>
      <c r="J1038" s="88" t="s">
        <v>156</v>
      </c>
      <c r="K1038" s="74"/>
      <c r="L1038" s="74">
        <v>40000</v>
      </c>
      <c r="M1038" s="75"/>
      <c r="N1038" s="75"/>
      <c r="O1038" s="75"/>
    </row>
  </sheetData>
  <autoFilter ref="H24:O1038" xr:uid="{584D3CC5-9687-4BD2-8DB5-3F2B02DB0D1C}"/>
  <mergeCells count="1">
    <mergeCell ref="H23:L23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8EFE-E6BA-4564-A439-3FC2D6FAEA72}">
  <sheetPr>
    <tabColor rgb="FFFFC000"/>
  </sheetPr>
  <dimension ref="A2:M17"/>
  <sheetViews>
    <sheetView tabSelected="1" workbookViewId="0">
      <pane xSplit="6" topLeftCell="G1" activePane="topRight" state="frozen"/>
      <selection pane="topRight" activeCell="H12" sqref="H12"/>
    </sheetView>
  </sheetViews>
  <sheetFormatPr defaultRowHeight="14.5" x14ac:dyDescent="0.35"/>
  <cols>
    <col min="1" max="1" width="13.08984375" customWidth="1"/>
    <col min="6" max="6" width="14.81640625" style="93" customWidth="1"/>
    <col min="7" max="7" width="9.81640625" customWidth="1"/>
    <col min="8" max="8" width="10.1796875" customWidth="1"/>
    <col min="9" max="9" width="10.26953125" customWidth="1"/>
    <col min="10" max="11" width="13" customWidth="1"/>
    <col min="12" max="12" width="12.81640625" customWidth="1"/>
    <col min="13" max="13" width="18.36328125" bestFit="1" customWidth="1"/>
    <col min="14" max="15" width="12.81640625" customWidth="1"/>
    <col min="16" max="16" width="21.90625" customWidth="1"/>
  </cols>
  <sheetData>
    <row r="2" spans="1:13" ht="14.5" customHeight="1" x14ac:dyDescent="0.35">
      <c r="G2" s="57" t="s">
        <v>216</v>
      </c>
      <c r="H2" s="57" t="s">
        <v>217</v>
      </c>
      <c r="I2" s="57" t="s">
        <v>218</v>
      </c>
      <c r="J2" s="57" t="s">
        <v>219</v>
      </c>
      <c r="K2" s="57" t="s">
        <v>220</v>
      </c>
      <c r="L2" s="57" t="s">
        <v>221</v>
      </c>
      <c r="M2" s="57" t="s">
        <v>222</v>
      </c>
    </row>
    <row r="3" spans="1:13" ht="14.5" customHeight="1" x14ac:dyDescent="0.35">
      <c r="F3" s="133" t="s">
        <v>62</v>
      </c>
      <c r="G3" s="128" t="s">
        <v>223</v>
      </c>
      <c r="H3" s="128"/>
      <c r="I3" s="128"/>
      <c r="J3" s="128"/>
      <c r="K3" s="76"/>
      <c r="L3" s="77" t="s">
        <v>224</v>
      </c>
      <c r="M3" s="131" t="s">
        <v>225</v>
      </c>
    </row>
    <row r="4" spans="1:13" x14ac:dyDescent="0.35">
      <c r="F4" s="78">
        <v>44711</v>
      </c>
      <c r="G4" s="79"/>
      <c r="H4" s="79"/>
      <c r="I4" s="79"/>
      <c r="J4" s="79"/>
      <c r="K4" s="79"/>
      <c r="L4" s="130"/>
      <c r="M4" s="73"/>
    </row>
    <row r="5" spans="1:13" x14ac:dyDescent="0.35">
      <c r="F5" s="80">
        <v>42902</v>
      </c>
      <c r="G5" s="79"/>
      <c r="H5" s="79"/>
      <c r="I5" s="79"/>
      <c r="J5" s="79"/>
      <c r="K5" s="79"/>
      <c r="L5" s="130"/>
      <c r="M5" s="73"/>
    </row>
    <row r="6" spans="1:13" x14ac:dyDescent="0.35">
      <c r="F6" s="80">
        <v>42478</v>
      </c>
      <c r="G6" s="79"/>
      <c r="H6" s="79"/>
      <c r="I6" s="79"/>
      <c r="J6" s="79"/>
      <c r="K6" s="79"/>
      <c r="L6" s="130"/>
      <c r="M6" s="73"/>
    </row>
    <row r="7" spans="1:13" x14ac:dyDescent="0.35">
      <c r="F7" s="80">
        <v>42804</v>
      </c>
      <c r="G7" s="79"/>
      <c r="H7" s="79"/>
      <c r="I7" s="79"/>
      <c r="J7" s="79"/>
      <c r="K7" s="79"/>
      <c r="L7" s="130"/>
      <c r="M7" s="73"/>
    </row>
    <row r="8" spans="1:13" x14ac:dyDescent="0.35">
      <c r="F8" s="80">
        <v>44383</v>
      </c>
      <c r="G8" s="84"/>
      <c r="H8" s="84"/>
      <c r="I8" s="79"/>
      <c r="J8" s="79"/>
      <c r="K8" s="79"/>
      <c r="L8" s="130"/>
      <c r="M8" s="73"/>
    </row>
    <row r="9" spans="1:13" x14ac:dyDescent="0.35">
      <c r="F9" s="80">
        <v>43313</v>
      </c>
      <c r="G9" s="84"/>
      <c r="H9" s="84"/>
      <c r="I9" s="79"/>
      <c r="J9" s="79"/>
      <c r="K9" s="79"/>
      <c r="L9" s="130"/>
      <c r="M9" s="73"/>
    </row>
    <row r="10" spans="1:13" x14ac:dyDescent="0.35">
      <c r="F10" s="80">
        <v>42668</v>
      </c>
      <c r="G10" s="132"/>
      <c r="H10" s="84"/>
      <c r="I10" s="79"/>
      <c r="J10" s="79"/>
      <c r="K10" s="79"/>
      <c r="L10" s="130"/>
      <c r="M10" s="73"/>
    </row>
    <row r="11" spans="1:13" x14ac:dyDescent="0.35">
      <c r="A11" s="81" t="s">
        <v>226</v>
      </c>
      <c r="F11" s="80">
        <v>43633</v>
      </c>
      <c r="G11" s="84"/>
      <c r="H11" s="84"/>
      <c r="I11" s="79"/>
      <c r="J11" s="79"/>
      <c r="K11" s="79"/>
      <c r="L11" s="130"/>
      <c r="M11" s="73"/>
    </row>
    <row r="12" spans="1:13" x14ac:dyDescent="0.35">
      <c r="A12" t="s">
        <v>216</v>
      </c>
      <c r="B12" t="s">
        <v>227</v>
      </c>
      <c r="F12" s="80">
        <v>42490</v>
      </c>
      <c r="G12" s="84"/>
      <c r="H12" s="84"/>
      <c r="I12" s="79"/>
      <c r="J12" s="79"/>
      <c r="K12" s="79"/>
      <c r="L12" s="130"/>
      <c r="M12" s="73"/>
    </row>
    <row r="13" spans="1:13" x14ac:dyDescent="0.35">
      <c r="A13" t="s">
        <v>217</v>
      </c>
      <c r="B13" t="s">
        <v>228</v>
      </c>
      <c r="F13" s="80">
        <v>42709</v>
      </c>
      <c r="G13" s="84"/>
      <c r="H13" s="84"/>
      <c r="I13" s="79"/>
      <c r="J13" s="79"/>
      <c r="K13" s="79"/>
      <c r="L13" s="130"/>
      <c r="M13" s="73"/>
    </row>
    <row r="14" spans="1:13" x14ac:dyDescent="0.35">
      <c r="A14" t="s">
        <v>218</v>
      </c>
      <c r="B14" t="s">
        <v>229</v>
      </c>
      <c r="F14" s="80">
        <v>43614</v>
      </c>
      <c r="G14" s="84"/>
      <c r="H14" s="84"/>
      <c r="I14" s="79"/>
      <c r="J14" s="79"/>
      <c r="K14" s="79"/>
      <c r="L14" s="130"/>
      <c r="M14" s="73"/>
    </row>
    <row r="15" spans="1:13" x14ac:dyDescent="0.35">
      <c r="A15" t="s">
        <v>219</v>
      </c>
      <c r="B15" t="s">
        <v>230</v>
      </c>
      <c r="F15" s="80">
        <v>42838</v>
      </c>
      <c r="G15" s="79"/>
      <c r="H15" s="79"/>
      <c r="I15" s="79"/>
      <c r="J15" s="79"/>
      <c r="K15" s="79"/>
      <c r="L15" s="130"/>
      <c r="M15" s="73"/>
    </row>
    <row r="16" spans="1:13" x14ac:dyDescent="0.35">
      <c r="A16" t="s">
        <v>220</v>
      </c>
      <c r="B16" t="s">
        <v>231</v>
      </c>
      <c r="F16" s="80">
        <v>42735</v>
      </c>
      <c r="G16" s="79"/>
      <c r="H16" s="79"/>
      <c r="I16" s="79"/>
      <c r="J16" s="79"/>
      <c r="K16" s="79"/>
      <c r="L16" s="130"/>
      <c r="M16" s="73"/>
    </row>
    <row r="17" spans="6:13" x14ac:dyDescent="0.35">
      <c r="F17" s="80">
        <v>42765</v>
      </c>
      <c r="G17" s="79"/>
      <c r="H17" s="79"/>
      <c r="I17" s="79"/>
      <c r="J17" s="79"/>
      <c r="K17" s="79"/>
      <c r="L17" s="130"/>
      <c r="M17" s="73"/>
    </row>
  </sheetData>
  <mergeCells count="1">
    <mergeCell ref="G3:J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Konsep Absolute Cell</vt:lpstr>
      <vt:lpstr>Absolute Cell</vt:lpstr>
      <vt:lpstr>CHART &amp; Grafik</vt:lpstr>
      <vt:lpstr>SUMIF &amp; SUMIFS</vt:lpstr>
      <vt:lpstr>Hyperlink</vt:lpstr>
      <vt:lpstr>Formula COUNTIF</vt:lpstr>
      <vt:lpstr>Formula COUNTIFS</vt:lpstr>
      <vt:lpstr>Materi FOMULA DATE</vt:lpstr>
      <vt:lpstr>Formula DATE</vt:lpstr>
      <vt:lpstr>Formula DATE (TEXT)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bmr user</dc:creator>
  <cp:lastModifiedBy>bmr user</cp:lastModifiedBy>
  <dcterms:created xsi:type="dcterms:W3CDTF">2023-06-28T03:04:44Z</dcterms:created>
  <dcterms:modified xsi:type="dcterms:W3CDTF">2023-08-23T04:11:48Z</dcterms:modified>
</cp:coreProperties>
</file>